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mc:AlternateContent xmlns:mc="http://schemas.openxmlformats.org/markup-compatibility/2006">
    <mc:Choice Requires="x15">
      <x15ac:absPath xmlns:x15ac="http://schemas.microsoft.com/office/spreadsheetml/2010/11/ac" url="C:\Users\81903\Dropbox (JMBox)\ongoing\給食甲子園15回JM\応募ファイル\事前チェック用\ネット+郵送\"/>
    </mc:Choice>
  </mc:AlternateContent>
  <xr:revisionPtr revIDLastSave="0" documentId="13_ncr:1_{8BE913E3-6C05-4620-9AC4-7023CF6C8A71}" xr6:coauthVersionLast="45" xr6:coauthVersionMax="45" xr10:uidLastSave="{00000000-0000-0000-0000-000000000000}"/>
  <bookViews>
    <workbookView xWindow="28680" yWindow="-120" windowWidth="29040" windowHeight="15840" firstSheet="1" activeTab="1" xr2:uid="{00000000-000D-0000-FFFF-FFFF00000000}"/>
  </bookViews>
  <sheets>
    <sheet name="Sheet1" sheetId="6" state="hidden" r:id="rId1"/>
    <sheet name="作品画像欄" sheetId="14" r:id="rId2"/>
    <sheet name="管理　一覧用" sheetId="4" state="hidden" r:id="rId3"/>
    <sheet name="管理　フォーム値" sheetId="5" state="hidden" r:id="rId4"/>
    <sheet name="Sheet3" sheetId="9" state="hidden" r:id="rId5"/>
    <sheet name="・・・" sheetId="12" state="hidden" r:id="rId6"/>
  </sheets>
  <definedNames>
    <definedName name="_xlnm.Print_Area" localSheetId="1">作品画像欄!$A$1:$D$40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 l="1"/>
  <c r="A3" i="4" s="1"/>
  <c r="O3" i="4" l="1"/>
  <c r="N3" i="4"/>
  <c r="M3" i="4"/>
  <c r="B3" i="4" l="1"/>
  <c r="J3" i="4" l="1"/>
  <c r="I3" i="4"/>
  <c r="H3" i="4"/>
  <c r="E3" i="4"/>
  <c r="AW3" i="4" l="1"/>
  <c r="AX3" i="4"/>
  <c r="AY3" i="4"/>
  <c r="AV3" i="4"/>
  <c r="AR3" i="4"/>
  <c r="AS3" i="4"/>
  <c r="AT3" i="4"/>
  <c r="AU3" i="4"/>
  <c r="AQ3" i="4"/>
  <c r="AM3" i="4"/>
  <c r="AN3" i="4"/>
  <c r="AO3" i="4"/>
  <c r="AP3" i="4"/>
  <c r="AL3" i="4"/>
  <c r="AJ3" i="4"/>
  <c r="AI3" i="4"/>
  <c r="AH3" i="4"/>
  <c r="AG3" i="4"/>
  <c r="AF3" i="4"/>
  <c r="AE3" i="4"/>
  <c r="AD3" i="4"/>
  <c r="AC3" i="4"/>
  <c r="AB3" i="4"/>
  <c r="V3" i="4"/>
  <c r="W3" i="4"/>
  <c r="X3" i="4"/>
  <c r="Y3" i="4"/>
  <c r="Z3" i="4"/>
  <c r="T3" i="4"/>
  <c r="S3" i="4"/>
  <c r="R3" i="4"/>
  <c r="Q3" i="4"/>
  <c r="P3" i="4"/>
  <c r="AA3" i="4"/>
  <c r="U3" i="4"/>
  <c r="AK3" i="4" l="1"/>
  <c r="L3" i="4" l="1"/>
  <c r="K3" i="4"/>
  <c r="G3" i="4"/>
  <c r="F3" i="4"/>
  <c r="D3" i="4"/>
  <c r="C3" i="4"/>
</calcChain>
</file>

<file path=xl/sharedStrings.xml><?xml version="1.0" encoding="utf-8"?>
<sst xmlns="http://schemas.openxmlformats.org/spreadsheetml/2006/main" count="140" uniqueCount="128">
  <si>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</si>
  <si>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</si>
  <si>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</si>
  <si>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献立内容</t>
    <rPh sb="0" eb="2">
      <t>コンダテ</t>
    </rPh>
    <rPh sb="2" eb="4">
      <t>ナイヨウ</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</si>
  <si>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</si>
  <si>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</si>
  <si>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</si>
  <si>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</si>
  <si>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</si>
  <si>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食塩相当量</t>
    <rPh sb="0" eb="2">
      <t>ショクエン</t>
    </rPh>
    <rPh sb="2" eb="4">
      <t>ソウトウ</t>
    </rPh>
    <rPh sb="4" eb="5">
      <t>リョウ</t>
    </rPh>
    <phoneticPr fontId="2"/>
  </si>
  <si>
    <t>小学校</t>
    <rPh sb="0" eb="3">
      <t>ショウガッコウ</t>
    </rPh>
    <phoneticPr fontId="2"/>
  </si>
  <si>
    <t>幼稚園</t>
    <rPh sb="0" eb="3">
      <t>ヨウチエン</t>
    </rPh>
    <phoneticPr fontId="2"/>
  </si>
  <si>
    <t>TEL</t>
    <phoneticPr fontId="2"/>
  </si>
  <si>
    <t>FAX</t>
    <phoneticPr fontId="2"/>
  </si>
  <si>
    <t>①主食</t>
    <rPh sb="1" eb="3">
      <t>シュショク</t>
    </rPh>
    <phoneticPr fontId="2"/>
  </si>
  <si>
    <t xml:space="preserve"> 注意事項：作品写真は食器を含め1食分の献立全体が写っていること</t>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</si>
  <si>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</si>
  <si>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</si>
  <si>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</si>
  <si>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</si>
  <si>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</si>
  <si>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</si>
  <si>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</si>
  <si>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</si>
  <si>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</si>
  <si>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</si>
  <si>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</si>
  <si>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</si>
  <si>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</si>
  <si>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</si>
  <si>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</si>
  <si>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</si>
  <si>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</si>
  <si>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</si>
  <si>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</si>
  <si>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</si>
  <si>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</si>
  <si>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</si>
  <si>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</si>
  <si>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</si>
  <si>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</si>
  <si>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</si>
  <si>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</si>
  <si>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</si>
  <si>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</si>
  <si>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</si>
  <si>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</si>
  <si>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</si>
  <si>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</si>
  <si>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</si>
  <si>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</si>
  <si>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</si>
  <si>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</si>
  <si>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</si>
  <si>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</si>
  <si>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</si>
  <si>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</si>
  <si>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</si>
  <si>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</si>
  <si>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</si>
  <si>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</si>
  <si>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</si>
  <si>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</si>
  <si>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</si>
  <si>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</si>
  <si>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</si>
  <si>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</si>
  <si>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</si>
  <si>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</si>
  <si>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</si>
  <si>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</si>
  <si>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</si>
  <si>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</si>
  <si>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</si>
  <si>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</si>
  <si>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</si>
  <si>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</si>
  <si>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</si>
  <si>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</si>
  <si>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</si>
  <si>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</si>
  <si>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</si>
  <si>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</si>
  <si>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</si>
  <si>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</si>
  <si>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</si>
  <si>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</si>
  <si>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</si>
  <si>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</si>
  <si>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</si>
  <si>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</si>
  <si>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</si>
  <si>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</si>
  <si>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</si>
  <si>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</si>
  <si>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</si>
  <si>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</si>
  <si>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</si>
  <si>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</si>
  <si>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</si>
  <si>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</si>
  <si>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</si>
  <si>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</si>
  <si>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</si>
  <si>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（選択してください）</t>
    <rPh sb="1" eb="3">
      <t>センタク</t>
    </rPh>
    <phoneticPr fontId="2"/>
  </si>
  <si>
    <t>応募者</t>
    <rPh sb="0" eb="3">
      <t>オウボシャ</t>
    </rPh>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</si>
  <si>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</si>
  <si>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</si>
  <si>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</si>
  <si>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</si>
  <si>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</si>
  <si>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小学校（３・４年生）</t>
    <rPh sb="0" eb="1">
      <t>ショウ</t>
    </rPh>
    <rPh sb="1" eb="3">
      <t>ガッコウ</t>
    </rPh>
    <rPh sb="7" eb="9">
      <t>ネンセイ</t>
    </rPh>
    <phoneticPr fontId="2"/>
  </si>
  <si>
    <t>KK-</t>
    <phoneticPr fontId="2"/>
  </si>
  <si>
    <t>★エントリーナンバー：</t>
    <phoneticPr fontId="2"/>
  </si>
  <si>
    <t>★都道府県名：</t>
    <rPh sb="1" eb="5">
      <t>トドウフケン</t>
    </rPh>
    <rPh sb="5" eb="6">
      <t>メイ</t>
    </rPh>
    <phoneticPr fontId="2"/>
  </si>
  <si>
    <t>★施設名：</t>
    <phoneticPr fontId="2"/>
  </si>
  <si>
    <t>★応募栄養教諭/学校栄養職員名：</t>
    <phoneticPr fontId="2"/>
  </si>
  <si>
    <t>以下★は必須記入項目です。</t>
    <phoneticPr fontId="2"/>
  </si>
  <si>
    <t>作品画像シート</t>
    <rPh sb="2" eb="4">
      <t>ガゾウ</t>
    </rPh>
    <phoneticPr fontId="2"/>
  </si>
  <si>
    <t>作品写真欄</t>
    <rPh sb="0" eb="2">
      <t>サクヒン</t>
    </rPh>
    <rPh sb="2" eb="4">
      <t>シャシン</t>
    </rPh>
    <rPh sb="4" eb="5">
      <t>ラン</t>
    </rPh>
    <phoneticPr fontId="2"/>
  </si>
  <si>
    <t>　　作品写真は以下のいずれかの方法で提出してください。</t>
    <rPh sb="2" eb="4">
      <t>サクヒン</t>
    </rPh>
    <rPh sb="4" eb="6">
      <t>シャシン</t>
    </rPh>
    <rPh sb="7" eb="9">
      <t>イカ</t>
    </rPh>
    <rPh sb="15" eb="17">
      <t>ホウホウ</t>
    </rPh>
    <rPh sb="18" eb="20">
      <t>テイシュツ</t>
    </rPh>
    <phoneticPr fontId="2"/>
  </si>
  <si>
    <t>　　　1．「作品画像シート」に画像データを挿入してからカラープリント</t>
    <phoneticPr fontId="2"/>
  </si>
  <si>
    <t>　　　2．「作品画像シート」をプリントしたものを台紙として、作品のカラー写真を貼付</t>
    <phoneticPr fontId="2"/>
  </si>
  <si>
    <t>2.   写真貼付の場合、念のため、写真の裏面にエントリーナンバーを記入しておいてください。</t>
    <rPh sb="5" eb="7">
      <t>シャシン</t>
    </rPh>
    <rPh sb="7" eb="9">
      <t>テンプ</t>
    </rPh>
    <rPh sb="10" eb="12">
      <t>バアイ</t>
    </rPh>
    <rPh sb="13" eb="14">
      <t>ネン</t>
    </rPh>
    <rPh sb="18" eb="20">
      <t>シャシン</t>
    </rPh>
    <rPh sb="21" eb="23">
      <t>リメン</t>
    </rPh>
    <rPh sb="34" eb="36">
      <t>キニュウ</t>
    </rPh>
    <phoneticPr fontId="2"/>
  </si>
  <si>
    <t>1.   画像挿入の場合、取り込んだ画像がこの枠内に収まるようサイズを調整してください。　</t>
    <rPh sb="5" eb="7">
      <t>ガゾウ</t>
    </rPh>
    <rPh sb="7" eb="9">
      <t>ソウニュウ</t>
    </rPh>
    <rPh sb="10" eb="12">
      <t>バアイ</t>
    </rPh>
    <phoneticPr fontId="2"/>
  </si>
  <si>
    <t>枠内に収まらないサイズの写真の場合、事務局にご相談ください。</t>
    <rPh sb="3" eb="4">
      <t>オサ</t>
    </rPh>
    <rPh sb="12" eb="14">
      <t>シャシン</t>
    </rPh>
    <rPh sb="15" eb="17">
      <t>バアイ</t>
    </rPh>
    <rPh sb="18" eb="21">
      <t>ジムキョク</t>
    </rPh>
    <rPh sb="23" eb="25">
      <t>ソウダン</t>
    </rPh>
    <phoneticPr fontId="2"/>
  </si>
  <si>
    <t>印刷設定変更不可</t>
    <rPh sb="0" eb="2">
      <t>インサツ</t>
    </rPh>
    <rPh sb="2" eb="4">
      <t>セッテイ</t>
    </rPh>
    <rPh sb="4" eb="6">
      <t>ヘンコウ</t>
    </rPh>
    <rPh sb="6" eb="8">
      <t>フカ</t>
    </rPh>
    <phoneticPr fontId="2"/>
  </si>
  <si>
    <t>2020年 第15回全国学校給食甲子園応募シート（ネット＋郵送応募用）</t>
    <rPh sb="29" eb="31">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</si>
</sst>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
    <numFmt numFmtId="178" formatCode="0_ "/>
    <numFmt numFmtId="179" formatCode="0.0_ "/>
    <numFmt numFmtId="180" formatCode="0.00_ "/>
  </numFmts>
  <fonts count="23">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9"/>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b/>
      <sz val="14"/>
      <color theme="1"/>
      <name val="AR P丸ゴシック体M"/>
      <family val="3"/>
      <charset val="128"/>
    </font>
    <font>
      <b/>
      <sz val="14"/>
      <color theme="1"/>
      <name val="ＭＳ Ｐゴシック"/>
      <family val="3"/>
      <charset val="128"/>
    </font>
    <font>
      <sz val="11"/>
      <name val="ＭＳ Ｐゴシック"/>
      <family val="3"/>
      <charset val="128"/>
    </font>
    <font>
      <sz val="12"/>
      <color theme="1"/>
      <name val="ＭＳ Ｐゴシック"/>
      <family val="3"/>
      <charset val="128"/>
    </font>
    <font>
      <sz val="10"/>
      <color theme="1"/>
      <name val="ＭＳ Ｐゴシック"/>
      <family val="3"/>
      <charset val="128"/>
    </font>
    <font>
      <b/>
      <sz val="11"/>
      <color rgb="FFFF0000"/>
      <name val="AR P丸ゴシック体M"/>
      <family val="3"/>
      <charset val="128"/>
    </font>
    <font>
      <sz val="8"/>
      <name val="ＭＳ Ｐゴシック"/>
      <family val="3"/>
      <charset val="128"/>
    </font>
    <font>
      <sz val="9"/>
      <name val="AR P丸ゴシック体M"/>
      <family val="3"/>
      <charset val="128"/>
    </font>
    <font>
      <sz val="11"/>
      <name val="HG丸ｺﾞｼｯｸM-PRO"/>
      <family val="3"/>
      <charset val="128"/>
    </font>
    <font>
      <b/>
      <sz val="16"/>
      <color theme="0"/>
      <name val="HG丸ｺﾞｼｯｸM-PRO"/>
      <family val="3"/>
      <charset val="128"/>
    </font>
    <font>
      <sz val="10"/>
      <color theme="1"/>
      <name val="HG丸ｺﾞｼｯｸM-PRO"/>
      <family val="3"/>
      <charset val="128"/>
    </font>
    <font>
      <b/>
      <sz val="12"/>
      <color rgb="FFFF0000"/>
      <name val="AR P丸ゴシック体M"/>
      <family val="3"/>
      <charset val="128"/>
    </font>
    <font>
      <sz val="11"/>
      <color theme="0" tint="-0.499984740745262"/>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EAEAEA"/>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CC"/>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theme="0" tint="-0.499984740745262"/>
      </left>
      <right/>
      <top/>
      <bottom/>
      <diagonal/>
    </border>
    <border>
      <left/>
      <right/>
      <top style="dotted">
        <color theme="0" tint="-0.499984740745262"/>
      </top>
      <bottom/>
      <diagonal/>
    </border>
  </borders>
  <cellStyleXfs count="2">
    <xf numFmtId="0" fontId="0" fillId="0" borderId="0"/>
    <xf numFmtId="9" fontId="12" fillId="0" borderId="0" applyFont="0" applyFill="0" applyBorder="0" applyAlignment="0" applyProtection="0">
      <alignment vertical="center"/>
    </xf>
  </cellStyleXfs>
  <cellXfs count="71">
    <xf numFmtId="0" fontId="0" fillId="0" borderId="0" xfId="0"/>
    <xf numFmtId="0" fontId="3" fillId="2"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 xfId="0" applyBorder="1"/>
    <xf numFmtId="0" fontId="1" fillId="0" borderId="6" xfId="0" applyFont="1" applyBorder="1" applyAlignment="1">
      <alignment vertical="center"/>
    </xf>
    <xf numFmtId="0" fontId="1" fillId="0" borderId="5" xfId="0" applyFont="1" applyBorder="1" applyAlignment="1">
      <alignment horizontal="center" vertical="center"/>
    </xf>
    <xf numFmtId="0" fontId="4" fillId="0" borderId="6" xfId="0" applyFont="1" applyBorder="1" applyAlignment="1">
      <alignment vertical="center"/>
    </xf>
    <xf numFmtId="0" fontId="0" fillId="5" borderId="0" xfId="0" applyFill="1"/>
    <xf numFmtId="0" fontId="1" fillId="0" borderId="2" xfId="0" applyFont="1" applyBorder="1" applyAlignment="1">
      <alignment vertical="center"/>
    </xf>
    <xf numFmtId="0" fontId="0" fillId="0" borderId="3" xfId="0" applyBorder="1"/>
    <xf numFmtId="0" fontId="1" fillId="0" borderId="3" xfId="0" applyFont="1" applyFill="1" applyBorder="1" applyAlignment="1">
      <alignment vertical="center"/>
    </xf>
    <xf numFmtId="0" fontId="0" fillId="0" borderId="3" xfId="0" applyBorder="1" applyAlignment="1">
      <alignment vertical="center"/>
    </xf>
    <xf numFmtId="0" fontId="0" fillId="0" borderId="0" xfId="0" applyAlignment="1">
      <alignment vertical="center"/>
    </xf>
    <xf numFmtId="0" fontId="5" fillId="0" borderId="0" xfId="0" applyFont="1"/>
    <xf numFmtId="0" fontId="14" fillId="4" borderId="0" xfId="0" applyFont="1" applyFill="1" applyBorder="1" applyAlignment="1">
      <alignment horizontal="right" vertical="center"/>
    </xf>
    <xf numFmtId="0" fontId="8" fillId="0" borderId="0" xfId="0" applyFont="1" applyAlignment="1">
      <alignment horizontal="right" vertical="center"/>
    </xf>
    <xf numFmtId="0" fontId="7" fillId="6" borderId="0"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xf>
    <xf numFmtId="0" fontId="3" fillId="6" borderId="12" xfId="0" applyFont="1" applyFill="1" applyBorder="1" applyAlignment="1">
      <alignment horizontal="left" vertical="center" wrapText="1"/>
    </xf>
    <xf numFmtId="0" fontId="11" fillId="6" borderId="0" xfId="0" applyFont="1" applyFill="1" applyBorder="1" applyAlignment="1">
      <alignment vertical="center" wrapText="1"/>
    </xf>
    <xf numFmtId="0" fontId="11" fillId="6" borderId="11" xfId="0" applyFont="1" applyFill="1" applyBorder="1" applyAlignment="1">
      <alignment vertical="center" wrapText="1"/>
    </xf>
    <xf numFmtId="0" fontId="3" fillId="6" borderId="11" xfId="0" applyFont="1" applyFill="1" applyBorder="1" applyAlignment="1">
      <alignment horizontal="left" vertical="center" wrapText="1"/>
    </xf>
    <xf numFmtId="0" fontId="6" fillId="6" borderId="0" xfId="0" applyFont="1" applyFill="1" applyBorder="1" applyAlignment="1">
      <alignmen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0" fillId="5" borderId="3" xfId="0" applyFill="1" applyBorder="1" applyAlignment="1">
      <alignment vertical="center"/>
    </xf>
    <xf numFmtId="0" fontId="0" fillId="0" borderId="3" xfId="0" applyFill="1" applyBorder="1" applyAlignment="1">
      <alignment vertical="center"/>
    </xf>
    <xf numFmtId="9" fontId="0" fillId="0" borderId="3" xfId="1" applyFont="1" applyFill="1" applyBorder="1" applyAlignment="1">
      <alignment vertical="center"/>
    </xf>
    <xf numFmtId="0" fontId="0" fillId="0" borderId="0" xfId="0" applyAlignment="1">
      <alignment horizontal="center"/>
    </xf>
    <xf numFmtId="176" fontId="0" fillId="0" borderId="3" xfId="0" applyNumberFormat="1" applyBorder="1"/>
    <xf numFmtId="0" fontId="16" fillId="0" borderId="3" xfId="0" applyFont="1" applyBorder="1"/>
    <xf numFmtId="0" fontId="0" fillId="0" borderId="3" xfId="0" applyFill="1" applyBorder="1" applyAlignment="1">
      <alignment horizontal="center" vertical="center"/>
    </xf>
    <xf numFmtId="0" fontId="0" fillId="0" borderId="0" xfId="0" applyFill="1"/>
    <xf numFmtId="178" fontId="0" fillId="5" borderId="3" xfId="0" applyNumberFormat="1" applyFill="1" applyBorder="1" applyAlignment="1">
      <alignment vertical="center"/>
    </xf>
    <xf numFmtId="179" fontId="0" fillId="5" borderId="3" xfId="0" applyNumberFormat="1" applyFill="1" applyBorder="1" applyAlignment="1">
      <alignment vertical="center"/>
    </xf>
    <xf numFmtId="180" fontId="0" fillId="5" borderId="3" xfId="0" applyNumberFormat="1" applyFill="1" applyBorder="1" applyAlignment="1">
      <alignment vertical="center"/>
    </xf>
    <xf numFmtId="177" fontId="0" fillId="9" borderId="3" xfId="0" applyNumberFormat="1" applyFill="1" applyBorder="1" applyProtection="1">
      <protection locked="0"/>
    </xf>
    <xf numFmtId="0" fontId="0" fillId="8" borderId="0" xfId="0" applyFill="1" applyProtection="1">
      <protection locked="0"/>
    </xf>
    <xf numFmtId="0" fontId="19" fillId="0" borderId="0" xfId="0" applyFont="1" applyFill="1" applyBorder="1" applyAlignment="1">
      <alignment horizontal="left" vertical="center"/>
    </xf>
    <xf numFmtId="0" fontId="20" fillId="0" borderId="0" xfId="0" applyFont="1" applyFill="1" applyBorder="1" applyAlignment="1">
      <alignment horizontal="right" vertical="center"/>
    </xf>
    <xf numFmtId="0" fontId="5" fillId="0" borderId="4" xfId="0" applyFont="1" applyBorder="1" applyAlignment="1">
      <alignment horizontal="right" vertical="center"/>
    </xf>
    <xf numFmtId="0" fontId="5" fillId="10" borderId="7" xfId="0" applyFont="1" applyFill="1" applyBorder="1" applyAlignment="1" applyProtection="1">
      <alignment horizontal="left" vertical="center"/>
      <protection locked="0"/>
    </xf>
    <xf numFmtId="0" fontId="0" fillId="0" borderId="16" xfId="0" applyBorder="1"/>
    <xf numFmtId="0" fontId="0" fillId="0" borderId="17" xfId="0" applyBorder="1"/>
    <xf numFmtId="0" fontId="22" fillId="0" borderId="16" xfId="0" applyFont="1" applyBorder="1" applyAlignment="1">
      <alignment horizontal="left" textRotation="255"/>
    </xf>
    <xf numFmtId="0" fontId="21" fillId="6" borderId="11"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12"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9" fillId="3" borderId="14" xfId="0" applyFont="1" applyFill="1" applyBorder="1" applyAlignment="1">
      <alignment horizontal="left" vertical="center"/>
    </xf>
    <xf numFmtId="0" fontId="19" fillId="7" borderId="0" xfId="0" applyFont="1" applyFill="1" applyBorder="1" applyAlignment="1">
      <alignment horizontal="left" vertical="center"/>
    </xf>
    <xf numFmtId="0" fontId="18" fillId="0" borderId="0" xfId="0" applyFont="1" applyAlignment="1">
      <alignment horizontal="center" vertical="center"/>
    </xf>
    <xf numFmtId="0" fontId="8" fillId="10" borderId="4" xfId="0" applyFont="1" applyFill="1" applyBorder="1" applyAlignment="1" applyProtection="1">
      <alignment horizontal="left" vertical="center"/>
      <protection locked="0"/>
    </xf>
    <xf numFmtId="0" fontId="8" fillId="10" borderId="7" xfId="0" applyFont="1" applyFill="1" applyBorder="1" applyAlignment="1" applyProtection="1">
      <alignment horizontal="left" vertical="center"/>
      <protection locked="0"/>
    </xf>
    <xf numFmtId="0" fontId="13" fillId="4" borderId="0" xfId="0" applyFont="1" applyFill="1" applyBorder="1" applyAlignment="1">
      <alignment horizontal="left" vertical="center"/>
    </xf>
    <xf numFmtId="0" fontId="10" fillId="6" borderId="1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7" fillId="6" borderId="11"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12" xfId="0" applyFont="1" applyFill="1" applyBorder="1" applyAlignment="1">
      <alignment horizontal="center" vertical="center"/>
    </xf>
    <xf numFmtId="0" fontId="10" fillId="6" borderId="0" xfId="0" applyFont="1" applyFill="1" applyBorder="1" applyAlignment="1">
      <alignment horizontal="center" vertical="center" wrapText="1"/>
    </xf>
    <xf numFmtId="0" fontId="10" fillId="6" borderId="12"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612775</xdr:colOff>
      <xdr:row>25</xdr:row>
      <xdr:rowOff>76200</xdr:rowOff>
    </xdr:from>
    <xdr:ext cx="3276600" cy="2143125"/>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26</xdr:row>
      <xdr:rowOff>19050</xdr:rowOff>
    </xdr:from>
    <xdr:to>
      <xdr:col>9</xdr:col>
      <xdr:colOff>203201</xdr:colOff>
      <xdr:row>27</xdr:row>
      <xdr:rowOff>107950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13</xdr:row>
      <xdr:rowOff>0</xdr:rowOff>
    </xdr:from>
    <xdr:to>
      <xdr:col>11</xdr:col>
      <xdr:colOff>374650</xdr:colOff>
      <xdr:row>24</xdr:row>
      <xdr:rowOff>142875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17</xdr:row>
      <xdr:rowOff>136071</xdr:rowOff>
    </xdr:from>
    <xdr:to>
      <xdr:col>4</xdr:col>
      <xdr:colOff>428625</xdr:colOff>
      <xdr:row>19</xdr:row>
      <xdr:rowOff>48986</xdr:rowOff>
    </xdr:to>
    <xdr:sp macro="" textlink="">
      <xdr:nvSpPr>
        <xdr:cNvPr id="14" name="左矢印 13">
          <a:extLst>
            <a:ext uri="{FF2B5EF4-FFF2-40B4-BE49-F238E27FC236}">
              <a16:creationId xmlns:a16="http://schemas.microsoft.com/office/drawing/2014/main"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29</xdr:row>
      <xdr:rowOff>21771</xdr:rowOff>
    </xdr:from>
    <xdr:to>
      <xdr:col>4</xdr:col>
      <xdr:colOff>428625</xdr:colOff>
      <xdr:row>30</xdr:row>
      <xdr:rowOff>106136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sheetData/>
  <phoneticPr fontId="2"/>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1"/>
  <sheetViews>
    <sheetView showGridLines="0" tabSelected="1" zoomScaleNormal="100" workbookViewId="0">
      <selection activeCell="C4" sqref="C4"/>
    </sheetView>
  </sheetViews>
  <sheetFormatPr defaultRowHeight="13.2"/>
  <cols>
    <col min="1" max="1" width="29" customWidth="1"/>
    <col min="2" max="2" width="14.44140625" customWidth="1"/>
    <col min="3" max="3" width="54.77734375" customWidth="1"/>
    <col min="4" max="4" width="2.44140625" customWidth="1"/>
  </cols>
  <sheetData>
    <row r="1" spans="1:5" ht="21" customHeight="1">
      <c r="A1" s="59" t="s">
        <v>127</v>
      </c>
      <c r="B1" s="59"/>
      <c r="C1" s="59"/>
      <c r="E1" s="48"/>
    </row>
    <row r="2" spans="1:5" ht="30" customHeight="1">
      <c r="A2" s="58" t="s">
        <v>118</v>
      </c>
      <c r="B2" s="58"/>
      <c r="C2" s="58"/>
      <c r="E2" s="50" t="s">
        <v>126</v>
      </c>
    </row>
    <row r="3" spans="1:5" s="38" customFormat="1" ht="30" customHeight="1">
      <c r="A3" s="45" t="s">
        <v>117</v>
      </c>
      <c r="B3" s="44"/>
      <c r="C3" s="44"/>
      <c r="E3" s="50"/>
    </row>
    <row r="4" spans="1:5" ht="21" customHeight="1">
      <c r="A4" s="14" t="s">
        <v>113</v>
      </c>
      <c r="B4" s="46" t="s">
        <v>112</v>
      </c>
      <c r="C4" s="47"/>
      <c r="E4" s="50"/>
    </row>
    <row r="5" spans="1:5" ht="21" customHeight="1">
      <c r="A5" s="14" t="s">
        <v>114</v>
      </c>
      <c r="B5" s="60"/>
      <c r="C5" s="61"/>
      <c r="E5" s="50"/>
    </row>
    <row r="6" spans="1:5" ht="21" customHeight="1">
      <c r="A6" s="14" t="s">
        <v>115</v>
      </c>
      <c r="B6" s="60"/>
      <c r="C6" s="61"/>
      <c r="E6" s="50"/>
    </row>
    <row r="7" spans="1:5" ht="21" customHeight="1">
      <c r="A7" s="15" t="s">
        <v>116</v>
      </c>
      <c r="B7" s="60"/>
      <c r="C7" s="61"/>
      <c r="E7" s="50"/>
    </row>
    <row r="8" spans="1:5">
      <c r="E8" s="48"/>
    </row>
    <row r="9" spans="1:5" ht="16.5" customHeight="1">
      <c r="A9" s="62" t="s">
        <v>120</v>
      </c>
      <c r="B9" s="62"/>
      <c r="C9" s="62"/>
      <c r="E9" s="48"/>
    </row>
    <row r="10" spans="1:5" ht="16.5" customHeight="1">
      <c r="A10" s="13" t="s">
        <v>121</v>
      </c>
      <c r="B10" s="13"/>
      <c r="C10" s="13"/>
      <c r="E10" s="48"/>
    </row>
    <row r="11" spans="1:5" ht="16.5" customHeight="1">
      <c r="A11" s="13" t="s">
        <v>122</v>
      </c>
      <c r="B11" s="13"/>
      <c r="C11" s="13"/>
      <c r="E11" s="48"/>
    </row>
    <row r="12" spans="1:5">
      <c r="E12" s="48"/>
    </row>
    <row r="13" spans="1:5" ht="22.5" customHeight="1" thickBot="1">
      <c r="A13" s="57" t="s">
        <v>119</v>
      </c>
      <c r="B13" s="57"/>
      <c r="C13" s="57"/>
      <c r="E13" s="48"/>
    </row>
    <row r="14" spans="1:5" ht="13.5" customHeight="1" thickTop="1">
      <c r="A14" s="17"/>
      <c r="B14" s="18"/>
      <c r="C14" s="19"/>
      <c r="E14" s="48"/>
    </row>
    <row r="15" spans="1:5" ht="13.5" customHeight="1">
      <c r="A15" s="20"/>
      <c r="B15" s="1"/>
      <c r="C15" s="21"/>
      <c r="E15" s="48"/>
    </row>
    <row r="16" spans="1:5" ht="13.5" customHeight="1">
      <c r="A16" s="22"/>
      <c r="B16" s="1"/>
      <c r="C16" s="21"/>
      <c r="E16" s="48"/>
    </row>
    <row r="17" spans="1:5" ht="13.5" customHeight="1">
      <c r="A17" s="51" t="s">
        <v>124</v>
      </c>
      <c r="B17" s="52"/>
      <c r="C17" s="53"/>
      <c r="E17" s="48"/>
    </row>
    <row r="18" spans="1:5" ht="13.5" customHeight="1">
      <c r="A18" s="51"/>
      <c r="B18" s="52"/>
      <c r="C18" s="53"/>
      <c r="E18" s="48"/>
    </row>
    <row r="19" spans="1:5" ht="13.5" customHeight="1">
      <c r="A19" s="54" t="s">
        <v>106</v>
      </c>
      <c r="B19" s="55"/>
      <c r="C19" s="56"/>
      <c r="E19" s="48"/>
    </row>
    <row r="20" spans="1:5" ht="13.5" customHeight="1">
      <c r="A20" s="54"/>
      <c r="B20" s="55"/>
      <c r="C20" s="56"/>
      <c r="E20" s="48"/>
    </row>
    <row r="21" spans="1:5" ht="13.5" customHeight="1">
      <c r="A21" s="66"/>
      <c r="B21" s="67"/>
      <c r="C21" s="68"/>
      <c r="E21" s="48"/>
    </row>
    <row r="22" spans="1:5" ht="13.5" customHeight="1">
      <c r="A22" s="66"/>
      <c r="B22" s="67"/>
      <c r="C22" s="68"/>
      <c r="E22" s="48"/>
    </row>
    <row r="23" spans="1:5" ht="13.5" customHeight="1">
      <c r="A23" s="51" t="s">
        <v>123</v>
      </c>
      <c r="B23" s="52"/>
      <c r="C23" s="53"/>
      <c r="E23" s="48"/>
    </row>
    <row r="24" spans="1:5" ht="13.5" customHeight="1">
      <c r="A24" s="51"/>
      <c r="B24" s="52"/>
      <c r="C24" s="53"/>
      <c r="E24" s="48"/>
    </row>
    <row r="25" spans="1:5" ht="13.5" customHeight="1">
      <c r="A25" s="54" t="s">
        <v>125</v>
      </c>
      <c r="B25" s="55"/>
      <c r="C25" s="56"/>
      <c r="E25" s="48"/>
    </row>
    <row r="26" spans="1:5" ht="13.5" customHeight="1">
      <c r="A26" s="54"/>
      <c r="B26" s="55"/>
      <c r="C26" s="56"/>
      <c r="E26" s="48"/>
    </row>
    <row r="27" spans="1:5" ht="13.5" customHeight="1">
      <c r="A27" s="63"/>
      <c r="B27" s="69"/>
      <c r="C27" s="70"/>
      <c r="E27" s="48"/>
    </row>
    <row r="28" spans="1:5" ht="13.5" customHeight="1">
      <c r="A28" s="63"/>
      <c r="B28" s="69"/>
      <c r="C28" s="70"/>
      <c r="E28" s="48"/>
    </row>
    <row r="29" spans="1:5" ht="13.5" customHeight="1">
      <c r="A29" s="63" t="s">
        <v>15</v>
      </c>
      <c r="B29" s="69"/>
      <c r="C29" s="70"/>
      <c r="E29" s="48"/>
    </row>
    <row r="30" spans="1:5" ht="13.5" customHeight="1">
      <c r="A30" s="63"/>
      <c r="B30" s="69"/>
      <c r="C30" s="70"/>
      <c r="E30" s="48"/>
    </row>
    <row r="31" spans="1:5" ht="13.5" customHeight="1">
      <c r="A31" s="25"/>
      <c r="B31" s="24"/>
      <c r="C31" s="23"/>
      <c r="E31" s="48"/>
    </row>
    <row r="32" spans="1:5" ht="13.5" customHeight="1">
      <c r="A32" s="26"/>
      <c r="B32" s="16"/>
      <c r="C32" s="23"/>
      <c r="E32" s="48"/>
    </row>
    <row r="33" spans="1:5" ht="13.5" customHeight="1">
      <c r="A33" s="63"/>
      <c r="B33" s="64"/>
      <c r="C33" s="23"/>
      <c r="E33" s="48"/>
    </row>
    <row r="34" spans="1:5" ht="13.5" customHeight="1">
      <c r="A34" s="65"/>
      <c r="B34" s="64"/>
      <c r="C34" s="23"/>
      <c r="E34" s="48"/>
    </row>
    <row r="35" spans="1:5" ht="13.5" customHeight="1">
      <c r="A35" s="26"/>
      <c r="B35" s="27"/>
      <c r="C35" s="23"/>
      <c r="E35" s="48"/>
    </row>
    <row r="36" spans="1:5" ht="13.5" customHeight="1">
      <c r="A36" s="26"/>
      <c r="B36" s="27"/>
      <c r="C36" s="23"/>
      <c r="E36" s="48"/>
    </row>
    <row r="37" spans="1:5" ht="13.5" customHeight="1">
      <c r="A37" s="26"/>
      <c r="B37" s="27"/>
      <c r="C37" s="23"/>
      <c r="E37" s="48"/>
    </row>
    <row r="38" spans="1:5" ht="13.5" customHeight="1" thickBot="1">
      <c r="A38" s="28"/>
      <c r="B38" s="29"/>
      <c r="C38" s="30"/>
      <c r="E38" s="48"/>
    </row>
    <row r="39" spans="1:5" ht="11.25" customHeight="1" thickTop="1">
      <c r="A39" s="2"/>
      <c r="B39" s="2"/>
      <c r="C39" s="2"/>
      <c r="E39" s="48"/>
    </row>
    <row r="40" spans="1:5" ht="11.25" customHeight="1">
      <c r="E40" s="48"/>
    </row>
    <row r="41" spans="1:5">
      <c r="A41" s="49"/>
      <c r="B41" s="49"/>
      <c r="C41" s="49"/>
      <c r="D41" s="49"/>
    </row>
  </sheetData>
  <sheetProtection algorithmName="SHA-512" hashValue="rwqfUaM3h1aSO56ij7ZcBXr26luj6GrHl5CM0GiQ+uZKX8qoE5FXkoYQd9CrpWK9sGuN0ofsy2VCqjieyvdySw==" saltValue="IGWaZGUkSTcWaNo2+db0Sg==" spinCount="100000" sheet="1" selectLockedCells="1"/>
  <mergeCells count="16">
    <mergeCell ref="A33:B34"/>
    <mergeCell ref="A21:C22"/>
    <mergeCell ref="A23:C24"/>
    <mergeCell ref="A27:C28"/>
    <mergeCell ref="A29:C30"/>
    <mergeCell ref="A25:C26"/>
    <mergeCell ref="A1:C1"/>
    <mergeCell ref="B5:C5"/>
    <mergeCell ref="B6:C6"/>
    <mergeCell ref="B7:C7"/>
    <mergeCell ref="A9:C9"/>
    <mergeCell ref="E2:E7"/>
    <mergeCell ref="A17:C18"/>
    <mergeCell ref="A19:C20"/>
    <mergeCell ref="A13:C13"/>
    <mergeCell ref="A2:C2"/>
  </mergeCells>
  <phoneticPr fontId="2"/>
  <pageMargins left="0.70866141732283472" right="0.70866141732283472" top="0.74803149606299213" bottom="0.74803149606299213" header="0.31496062992125984" footer="0.31496062992125984"/>
  <pageSetup paperSize="9" scale="88" fitToHeight="0" orientation="portrait" horizontalDpi="1200" verticalDpi="12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8"/>
  <sheetViews>
    <sheetView workbookViewId="0">
      <selection activeCell="B6" sqref="B6"/>
    </sheetView>
  </sheetViews>
  <sheetFormatPr defaultRowHeight="13.2"/>
  <cols>
    <col min="1" max="1" width="10.88671875" customWidth="1"/>
  </cols>
  <sheetData>
    <row r="1" spans="1:51">
      <c r="P1" t="s">
        <v>100</v>
      </c>
      <c r="V1" t="s">
        <v>101</v>
      </c>
      <c r="AB1" t="s">
        <v>3</v>
      </c>
      <c r="AH1" t="s">
        <v>35</v>
      </c>
      <c r="AL1" t="s">
        <v>36</v>
      </c>
    </row>
    <row r="2" spans="1:51" s="3" customFormat="1">
      <c r="A2" s="9" t="s">
        <v>17</v>
      </c>
      <c r="B2" s="9" t="s">
        <v>18</v>
      </c>
      <c r="C2" s="9" t="s">
        <v>19</v>
      </c>
      <c r="D2" s="9" t="s">
        <v>107</v>
      </c>
      <c r="E2" s="9" t="s">
        <v>20</v>
      </c>
      <c r="F2" s="9" t="s">
        <v>21</v>
      </c>
      <c r="G2" s="9" t="s">
        <v>107</v>
      </c>
      <c r="H2" s="9" t="s">
        <v>12</v>
      </c>
      <c r="I2" s="9" t="s">
        <v>13</v>
      </c>
      <c r="J2" s="9" t="s">
        <v>16</v>
      </c>
      <c r="K2" s="9" t="s">
        <v>105</v>
      </c>
      <c r="L2" s="9" t="s">
        <v>107</v>
      </c>
      <c r="M2" s="9" t="s">
        <v>99</v>
      </c>
      <c r="N2" s="9" t="s">
        <v>22</v>
      </c>
      <c r="O2" s="9" t="s">
        <v>23</v>
      </c>
      <c r="P2" s="8" t="s">
        <v>11</v>
      </c>
      <c r="Q2" s="5" t="s">
        <v>10</v>
      </c>
      <c r="R2" s="4" t="s">
        <v>24</v>
      </c>
      <c r="S2" s="4" t="s">
        <v>25</v>
      </c>
      <c r="T2" s="6" t="s">
        <v>26</v>
      </c>
      <c r="U2" s="10" t="s">
        <v>27</v>
      </c>
      <c r="V2" s="8" t="s">
        <v>11</v>
      </c>
      <c r="W2" s="5" t="s">
        <v>10</v>
      </c>
      <c r="X2" s="4" t="s">
        <v>24</v>
      </c>
      <c r="Y2" s="4" t="s">
        <v>25</v>
      </c>
      <c r="Z2" s="6" t="s">
        <v>26</v>
      </c>
      <c r="AA2" s="10" t="s">
        <v>27</v>
      </c>
      <c r="AB2" s="11" t="s">
        <v>14</v>
      </c>
      <c r="AC2" s="11" t="s">
        <v>28</v>
      </c>
      <c r="AD2" s="9" t="s">
        <v>29</v>
      </c>
      <c r="AE2" s="9" t="s">
        <v>30</v>
      </c>
      <c r="AF2" s="9" t="s">
        <v>31</v>
      </c>
      <c r="AG2" s="9" t="s">
        <v>32</v>
      </c>
      <c r="AH2" s="9" t="s">
        <v>102</v>
      </c>
      <c r="AI2" s="9" t="s">
        <v>33</v>
      </c>
      <c r="AJ2" s="9" t="s">
        <v>34</v>
      </c>
      <c r="AK2" s="9" t="s">
        <v>103</v>
      </c>
      <c r="AL2" s="9" t="s">
        <v>37</v>
      </c>
      <c r="AM2" s="9" t="s">
        <v>4</v>
      </c>
      <c r="AN2" s="9" t="s">
        <v>5</v>
      </c>
      <c r="AO2" s="9" t="s">
        <v>5</v>
      </c>
      <c r="AP2" s="9" t="s">
        <v>38</v>
      </c>
      <c r="AQ2" s="9" t="s">
        <v>39</v>
      </c>
      <c r="AR2" s="9" t="s">
        <v>6</v>
      </c>
      <c r="AS2" s="9" t="s">
        <v>7</v>
      </c>
      <c r="AT2" s="9" t="s">
        <v>40</v>
      </c>
      <c r="AU2" s="9" t="s">
        <v>41</v>
      </c>
      <c r="AV2" s="9" t="s">
        <v>42</v>
      </c>
      <c r="AW2" s="9" t="s">
        <v>43</v>
      </c>
      <c r="AX2" s="9" t="s">
        <v>8</v>
      </c>
      <c r="AY2" s="9" t="s">
        <v>9</v>
      </c>
    </row>
    <row r="3" spans="1:51" s="12" customFormat="1">
      <c r="A3" s="37" t="str">
        <f>IF('管理　フォーム値'!B2=1,"",RIGHT(100+B5,2)&amp;"－"&amp;RIGHT(B6+10000,4))</f>
        <v/>
      </c>
      <c r="B3" s="32" t="str">
        <f>INDEX('管理　フォーム値'!A2:A49,'管理　フォーム値'!B2,1)</f>
        <v>（選択してください）</v>
      </c>
      <c r="C3" s="31" t="e">
        <f>IF(#REF!&lt;&gt;"",#REF!,"")</f>
        <v>#REF!</v>
      </c>
      <c r="D3" s="31" t="e">
        <f>IF(#REF!&lt;&gt;"",#REF!,"")</f>
        <v>#REF!</v>
      </c>
      <c r="E3" s="31" t="e">
        <f>ASC(IF(#REF!&lt;&gt;"",#REF!,""))</f>
        <v>#REF!</v>
      </c>
      <c r="F3" s="31" t="e">
        <f>IF(#REF!&lt;&gt;"",#REF!,"")</f>
        <v>#REF!</v>
      </c>
      <c r="G3" s="31" t="e">
        <f>IF(#REF!&lt;&gt;"",#REF!,"")</f>
        <v>#REF!</v>
      </c>
      <c r="H3" s="31" t="e">
        <f>ASC(IF(#REF!&lt;&gt;"",#REF!,""))</f>
        <v>#REF!</v>
      </c>
      <c r="I3" s="31" t="e">
        <f>ASC(IF(#REF!&lt;&gt;"",#REF!,""))</f>
        <v>#REF!</v>
      </c>
      <c r="J3" s="31" t="e">
        <f>ASC(IF(#REF!&lt;&gt;"",#REF!,""))</f>
        <v>#REF!</v>
      </c>
      <c r="K3" s="31" t="e">
        <f>IF(#REF!&lt;&gt;"",#REF!,"")</f>
        <v>#REF!</v>
      </c>
      <c r="L3" s="31" t="e">
        <f>IF(#REF!&lt;&gt;"",#REF!,"")</f>
        <v>#REF!</v>
      </c>
      <c r="M3" s="32" t="str">
        <f>IF('管理　フォーム値'!E2=0,"",INDEX('管理　フォーム値'!D2:D3,'管理　フォーム値'!E2,1))</f>
        <v/>
      </c>
      <c r="N3" s="11" t="str">
        <f>IF('管理　フォーム値'!H2=0,"",INDEX('管理　フォーム値'!G2:G4,'管理　フォーム値'!H2,1))</f>
        <v/>
      </c>
      <c r="O3" s="11" t="str">
        <f>IF('管理　フォーム値'!K2=0,"",INDEX('管理　フォーム値'!J2:J3,'管理　フォーム値'!K2,1))</f>
        <v/>
      </c>
      <c r="P3" s="31" t="e">
        <f>#REF!</f>
        <v>#REF!</v>
      </c>
      <c r="Q3" s="31" t="e">
        <f>#REF!</f>
        <v>#REF!</v>
      </c>
      <c r="R3" s="31" t="e">
        <f>#REF!</f>
        <v>#REF!</v>
      </c>
      <c r="S3" s="31" t="e">
        <f>#REF!</f>
        <v>#REF!</v>
      </c>
      <c r="T3" s="31" t="e">
        <f>#REF!</f>
        <v>#REF!</v>
      </c>
      <c r="U3" s="31" t="e">
        <f>#REF!</f>
        <v>#REF!</v>
      </c>
      <c r="V3" s="31" t="e">
        <f>#REF!</f>
        <v>#REF!</v>
      </c>
      <c r="W3" s="31" t="e">
        <f>#REF!</f>
        <v>#REF!</v>
      </c>
      <c r="X3" s="31" t="e">
        <f>#REF!</f>
        <v>#REF!</v>
      </c>
      <c r="Y3" s="31" t="e">
        <f>#REF!</f>
        <v>#REF!</v>
      </c>
      <c r="Z3" s="31" t="e">
        <f>#REF!</f>
        <v>#REF!</v>
      </c>
      <c r="AA3" s="31" t="e">
        <f>#REF!</f>
        <v>#REF!</v>
      </c>
      <c r="AB3" s="31" t="e">
        <f>IF(#REF!&lt;&gt;"",#REF!,"")</f>
        <v>#REF!</v>
      </c>
      <c r="AC3" s="31" t="e">
        <f>IF(#REF!&lt;&gt;"",#REF!,"")</f>
        <v>#REF!</v>
      </c>
      <c r="AD3" s="31" t="e">
        <f>IF(#REF!&lt;&gt;"",#REF!,"")</f>
        <v>#REF!</v>
      </c>
      <c r="AE3" s="31" t="e">
        <f>IF(#REF!&lt;&gt;"",#REF!,"")</f>
        <v>#REF!</v>
      </c>
      <c r="AF3" s="31" t="e">
        <f>IF(#REF!&lt;&gt;"",#REF!,"")</f>
        <v>#REF!</v>
      </c>
      <c r="AG3" s="31" t="e">
        <f>IF(#REF!&lt;&gt;"",#REF!,"")</f>
        <v>#REF!</v>
      </c>
      <c r="AH3" s="31" t="e">
        <f>IF(#REF!&lt;&gt;"",#REF!,"")</f>
        <v>#REF!</v>
      </c>
      <c r="AI3" s="31" t="e">
        <f>#REF!</f>
        <v>#REF!</v>
      </c>
      <c r="AJ3" s="31" t="e">
        <f>#REF!</f>
        <v>#REF!</v>
      </c>
      <c r="AK3" s="33" t="e">
        <f>IF(AI3&gt;0,AJ3/AI3,"")</f>
        <v>#REF!</v>
      </c>
      <c r="AL3" s="39" t="e">
        <f>#REF!</f>
        <v>#REF!</v>
      </c>
      <c r="AM3" s="40" t="e">
        <f>#REF!</f>
        <v>#REF!</v>
      </c>
      <c r="AN3" s="40" t="e">
        <f>#REF!</f>
        <v>#REF!</v>
      </c>
      <c r="AO3" s="40" t="e">
        <f>#REF!</f>
        <v>#REF!</v>
      </c>
      <c r="AP3" s="39" t="e">
        <f>#REF!</f>
        <v>#REF!</v>
      </c>
      <c r="AQ3" s="39" t="e">
        <f>#REF!</f>
        <v>#REF!</v>
      </c>
      <c r="AR3" s="40" t="e">
        <f>#REF!</f>
        <v>#REF!</v>
      </c>
      <c r="AS3" s="40" t="e">
        <f>#REF!</f>
        <v>#REF!</v>
      </c>
      <c r="AT3" s="39" t="e">
        <f>#REF!</f>
        <v>#REF!</v>
      </c>
      <c r="AU3" s="41" t="e">
        <f>#REF!</f>
        <v>#REF!</v>
      </c>
      <c r="AV3" s="41" t="e">
        <f>#REF!</f>
        <v>#REF!</v>
      </c>
      <c r="AW3" s="39" t="e">
        <f>#REF!</f>
        <v>#REF!</v>
      </c>
      <c r="AX3" s="40" t="e">
        <f>#REF!</f>
        <v>#REF!</v>
      </c>
      <c r="AY3" s="40" t="e">
        <f>#REF!</f>
        <v>#REF!</v>
      </c>
    </row>
    <row r="4" spans="1:5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c r="A5" s="9" t="s">
        <v>108</v>
      </c>
      <c r="B5" s="35">
        <f>'管理　フォーム値'!B2-1</f>
        <v>0</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c r="A6" s="9" t="s">
        <v>109</v>
      </c>
      <c r="B6" s="42"/>
      <c r="C6" s="36" t="s">
        <v>110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row>
    <row r="10" spans="1:5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row>
    <row r="11" spans="1:5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1:5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spans="1:5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row>
  </sheetData>
  <sheetProtection password="C587" sheet="1" objects="1" scenarios="1"/>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49"/>
  <sheetViews>
    <sheetView workbookViewId="0"/>
  </sheetViews>
  <sheetFormatPr defaultRowHeight="13.2"/>
  <cols>
    <col min="1" max="1" width="21.44140625" customWidth="1"/>
  </cols>
  <sheetData>
    <row r="1" spans="1:11" s="7" customFormat="1">
      <c r="A1" s="7" t="s">
        <v>44</v>
      </c>
      <c r="B1" s="7" t="s">
        <v>97</v>
      </c>
      <c r="D1" s="7" t="s">
        <v>94</v>
      </c>
      <c r="E1" s="7" t="s">
        <v>97</v>
      </c>
      <c r="G1" s="7" t="s">
        <v>98</v>
      </c>
      <c r="H1" s="7" t="s">
        <v>97</v>
      </c>
      <c r="J1" s="7" t="s">
        <v>0</v>
      </c>
      <c r="K1" s="7" t="s">
        <v>97</v>
      </c>
    </row>
    <row r="2" spans="1:11">
      <c r="A2" t="s">
        <v>104</v>
      </c>
      <c r="B2" s="43">
        <v>1</v>
      </c>
      <c r="D2" t="s">
        <v>92</v>
      </c>
      <c r="E2" s="43">
        <v>0</v>
      </c>
      <c r="G2" t="s">
        <v>111</v>
      </c>
      <c r="H2" s="43">
        <v>0</v>
      </c>
      <c r="J2" t="s">
        <v>1</v>
      </c>
      <c r="K2" s="43">
        <v>0</v>
      </c>
    </row>
    <row r="3" spans="1:11">
      <c r="A3" t="s">
        <v>45</v>
      </c>
      <c r="D3" t="s">
        <v>93</v>
      </c>
      <c r="G3" t="s">
        <v>95</v>
      </c>
      <c r="J3" t="s">
        <v>2</v>
      </c>
    </row>
    <row r="4" spans="1:11">
      <c r="A4" t="s">
        <v>46</v>
      </c>
      <c r="G4" t="s">
        <v>96</v>
      </c>
    </row>
    <row r="5" spans="1:11">
      <c r="A5" t="s">
        <v>47</v>
      </c>
      <c r="B5" s="34"/>
    </row>
    <row r="6" spans="1:11">
      <c r="A6" t="s">
        <v>48</v>
      </c>
    </row>
    <row r="7" spans="1:11">
      <c r="A7" t="s">
        <v>49</v>
      </c>
    </row>
    <row r="8" spans="1:11">
      <c r="A8" t="s">
        <v>50</v>
      </c>
    </row>
    <row r="9" spans="1:11">
      <c r="A9" t="s">
        <v>51</v>
      </c>
    </row>
    <row r="10" spans="1:11">
      <c r="A10" t="s">
        <v>52</v>
      </c>
    </row>
    <row r="11" spans="1:11">
      <c r="A11" t="s">
        <v>53</v>
      </c>
    </row>
    <row r="12" spans="1:11">
      <c r="A12" t="s">
        <v>54</v>
      </c>
    </row>
    <row r="13" spans="1:11">
      <c r="A13" t="s">
        <v>55</v>
      </c>
    </row>
    <row r="14" spans="1:11">
      <c r="A14" t="s">
        <v>56</v>
      </c>
    </row>
    <row r="15" spans="1:11">
      <c r="A15" t="s">
        <v>57</v>
      </c>
    </row>
    <row r="16" spans="1:11">
      <c r="A16" t="s">
        <v>58</v>
      </c>
    </row>
    <row r="17" spans="1:1">
      <c r="A17" t="s">
        <v>59</v>
      </c>
    </row>
    <row r="18" spans="1:1">
      <c r="A18" t="s">
        <v>60</v>
      </c>
    </row>
    <row r="19" spans="1:1">
      <c r="A19" t="s">
        <v>61</v>
      </c>
    </row>
    <row r="20" spans="1:1">
      <c r="A20" t="s">
        <v>62</v>
      </c>
    </row>
    <row r="21" spans="1:1">
      <c r="A21" t="s">
        <v>63</v>
      </c>
    </row>
    <row r="22" spans="1:1">
      <c r="A22" t="s">
        <v>64</v>
      </c>
    </row>
    <row r="23" spans="1:1">
      <c r="A23" t="s">
        <v>65</v>
      </c>
    </row>
    <row r="24" spans="1:1">
      <c r="A24" t="s">
        <v>66</v>
      </c>
    </row>
    <row r="25" spans="1:1">
      <c r="A25" t="s">
        <v>67</v>
      </c>
    </row>
    <row r="26" spans="1:1">
      <c r="A26" t="s">
        <v>68</v>
      </c>
    </row>
    <row r="27" spans="1:1">
      <c r="A27" t="s">
        <v>69</v>
      </c>
    </row>
    <row r="28" spans="1:1">
      <c r="A28" t="s">
        <v>70</v>
      </c>
    </row>
    <row r="29" spans="1:1">
      <c r="A29" t="s">
        <v>71</v>
      </c>
    </row>
    <row r="30" spans="1:1">
      <c r="A30" t="s">
        <v>72</v>
      </c>
    </row>
    <row r="31" spans="1:1">
      <c r="A31" t="s">
        <v>73</v>
      </c>
    </row>
    <row r="32" spans="1:1">
      <c r="A32" t="s">
        <v>74</v>
      </c>
    </row>
    <row r="33" spans="1:1">
      <c r="A33" t="s">
        <v>75</v>
      </c>
    </row>
    <row r="34" spans="1:1">
      <c r="A34" t="s">
        <v>76</v>
      </c>
    </row>
    <row r="35" spans="1:1">
      <c r="A35" t="s">
        <v>77</v>
      </c>
    </row>
    <row r="36" spans="1:1">
      <c r="A36" t="s">
        <v>78</v>
      </c>
    </row>
    <row r="37" spans="1:1">
      <c r="A37" t="s">
        <v>79</v>
      </c>
    </row>
    <row r="38" spans="1:1">
      <c r="A38" t="s">
        <v>80</v>
      </c>
    </row>
    <row r="39" spans="1:1">
      <c r="A39" t="s">
        <v>81</v>
      </c>
    </row>
    <row r="40" spans="1:1">
      <c r="A40" t="s">
        <v>82</v>
      </c>
    </row>
    <row r="41" spans="1:1">
      <c r="A41" t="s">
        <v>83</v>
      </c>
    </row>
    <row r="42" spans="1:1">
      <c r="A42" t="s">
        <v>84</v>
      </c>
    </row>
    <row r="43" spans="1:1">
      <c r="A43" t="s">
        <v>85</v>
      </c>
    </row>
    <row r="44" spans="1:1">
      <c r="A44" t="s">
        <v>86</v>
      </c>
    </row>
    <row r="45" spans="1:1">
      <c r="A45" t="s">
        <v>87</v>
      </c>
    </row>
    <row r="46" spans="1:1">
      <c r="A46" t="s">
        <v>88</v>
      </c>
    </row>
    <row r="47" spans="1:1">
      <c r="A47" t="s">
        <v>89</v>
      </c>
    </row>
    <row r="48" spans="1:1">
      <c r="A48" t="s">
        <v>90</v>
      </c>
    </row>
    <row r="49" spans="1:1">
      <c r="A49" t="s">
        <v>91</v>
      </c>
    </row>
  </sheetData>
  <sheetProtection password="C587" sheet="1" objects="1" scenarios="1"/>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sheetData/>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K25" sqref="K25"/>
    </sheetView>
  </sheetViews>
  <sheetFormatPr defaultRowHeight="13.2"/>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Sheet1</vt:lpstr>
      <vt:lpstr>作品画像欄</vt:lpstr>
      <vt:lpstr>管理　一覧用</vt:lpstr>
      <vt:lpstr>管理　フォーム値</vt:lpstr>
      <vt:lpstr>Sheet3</vt:lpstr>
      <vt:lpstr>・・・</vt:lpstr>
      <vt:lpstr>作品画像欄!Print_Area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81903</cp:lastModifiedBy>
  <cp:lastPrinted>2020-04-15T07:07:26Z</cp:lastPrinted>
  <dcterms:created xsi:type="dcterms:W3CDTF">2009-05-15T04:26:51Z</dcterms:created>
  <dcterms:modified xsi:type="dcterms:W3CDTF">2020-04-15T23:42:14Z</dcterms:modified>
  <cp:contentStatus/>
</cp:coreProperties>
</file>