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0" windowWidth="20730" windowHeight="10305" firstSheet="1" activeTab="1"/>
  </bookViews>
  <sheets>
    <sheet name="Sheet1" sheetId="6" state="hidden" r:id="rId1"/>
    <sheet name="作品画像欄" sheetId="14" r:id="rId2"/>
    <sheet name="管理　一覧用" sheetId="4" state="hidden" r:id="rId3"/>
    <sheet name="管理　フォーム値" sheetId="5" state="hidden" r:id="rId4"/>
    <sheet name="Sheet3" sheetId="9" state="hidden" r:id="rId5"/>
    <sheet name="・・・" sheetId="12" state="hidden" r:id="rId6"/>
  </sheets>
  <definedNames>
    <definedName name="_xlnm.Print_Area" localSheetId="1">作品画像欄!$A$1:$D$40</definedName>
  </definedNames>
  <calcPr calcId="145621"/>
</workbook>
</file>

<file path=xl/calcChain.xml><?xml version="1.0" encoding="utf-8"?>
<calcChain xmlns="http://schemas.openxmlformats.org/spreadsheetml/2006/main">
  <c r="B5" i="4" l="1"/>
  <c r="A3" i="4" s="1"/>
  <c r="O3" i="4" l="1"/>
  <c r="N3" i="4"/>
  <c r="M3" i="4"/>
  <c r="B3" i="4" l="1"/>
  <c r="J3" i="4" l="1"/>
  <c r="I3" i="4"/>
  <c r="H3" i="4"/>
  <c r="E3" i="4"/>
  <c r="AW3" i="4" l="1"/>
  <c r="AX3" i="4"/>
  <c r="AY3" i="4"/>
  <c r="AV3" i="4"/>
  <c r="AR3" i="4"/>
  <c r="AS3" i="4"/>
  <c r="AT3" i="4"/>
  <c r="AU3" i="4"/>
  <c r="AQ3" i="4"/>
  <c r="AM3" i="4"/>
  <c r="AN3" i="4"/>
  <c r="AO3" i="4"/>
  <c r="AP3" i="4"/>
  <c r="AL3" i="4"/>
  <c r="AJ3" i="4"/>
  <c r="AI3" i="4"/>
  <c r="AH3" i="4"/>
  <c r="AG3" i="4"/>
  <c r="AF3" i="4"/>
  <c r="AE3" i="4"/>
  <c r="AD3" i="4"/>
  <c r="AC3" i="4"/>
  <c r="AB3" i="4"/>
  <c r="V3" i="4"/>
  <c r="W3" i="4"/>
  <c r="X3" i="4"/>
  <c r="Y3" i="4"/>
  <c r="Z3" i="4"/>
  <c r="T3" i="4"/>
  <c r="S3" i="4"/>
  <c r="R3" i="4"/>
  <c r="Q3" i="4"/>
  <c r="P3" i="4"/>
  <c r="AA3" i="4"/>
  <c r="U3" i="4"/>
  <c r="AK3" i="4" l="1"/>
  <c r="L3" i="4" l="1"/>
  <c r="K3" i="4"/>
  <c r="G3" i="4"/>
  <c r="F3" i="4"/>
  <c r="D3" i="4"/>
  <c r="C3" i="4"/>
</calcChain>
</file>

<file path=xl/sharedStrings.xml><?xml version="1.0" encoding="utf-8"?>
<sst xmlns="http://schemas.openxmlformats.org/spreadsheetml/2006/main" count="140" uniqueCount="128">
  <si>
    <t>施設区分</t>
    <rPh sb="0" eb="2">
      <t>シセツ</t>
    </rPh>
    <rPh sb="2" eb="4">
      <t>クブン</t>
    </rPh>
    <phoneticPr fontId="2"/>
  </si>
  <si>
    <t>単独校</t>
    <rPh sb="0" eb="2">
      <t>タンドク</t>
    </rPh>
    <rPh sb="2" eb="3">
      <t>コウ</t>
    </rPh>
    <phoneticPr fontId="2"/>
  </si>
  <si>
    <t>共同調理場</t>
    <rPh sb="0" eb="2">
      <t>キョウドウ</t>
    </rPh>
    <rPh sb="2" eb="4">
      <t>チョウリ</t>
    </rPh>
    <rPh sb="4" eb="5">
      <t>ジョウ</t>
    </rPh>
    <phoneticPr fontId="2"/>
  </si>
  <si>
    <t>献立内容</t>
    <rPh sb="0" eb="2">
      <t>コンダテ</t>
    </rPh>
    <rPh sb="2" eb="4">
      <t>ナイヨウ</t>
    </rPh>
    <phoneticPr fontId="2"/>
  </si>
  <si>
    <t>たんぱく質</t>
    <rPh sb="4" eb="5">
      <t>シツ</t>
    </rPh>
    <phoneticPr fontId="2"/>
  </si>
  <si>
    <t>脂質</t>
    <rPh sb="0" eb="2">
      <t>シシツ</t>
    </rPh>
    <phoneticPr fontId="2"/>
  </si>
  <si>
    <t>鉄</t>
    <rPh sb="0" eb="1">
      <t>テツ</t>
    </rPh>
    <phoneticPr fontId="2"/>
  </si>
  <si>
    <t>亜鉛</t>
    <rPh sb="0" eb="2">
      <t>アエン</t>
    </rPh>
    <phoneticPr fontId="2"/>
  </si>
  <si>
    <t>食物繊維</t>
    <rPh sb="0" eb="2">
      <t>ショクモツ</t>
    </rPh>
    <rPh sb="2" eb="4">
      <t>センイ</t>
    </rPh>
    <phoneticPr fontId="2"/>
  </si>
  <si>
    <t>食塩相当量</t>
    <rPh sb="0" eb="2">
      <t>ショクエン</t>
    </rPh>
    <rPh sb="2" eb="4">
      <t>ソウトウ</t>
    </rPh>
    <rPh sb="4" eb="5">
      <t>リョウ</t>
    </rPh>
    <phoneticPr fontId="2"/>
  </si>
  <si>
    <t>小学校</t>
    <rPh sb="0" eb="3">
      <t>ショウガッコウ</t>
    </rPh>
    <phoneticPr fontId="2"/>
  </si>
  <si>
    <t>幼稚園</t>
    <rPh sb="0" eb="3">
      <t>ヨウチエン</t>
    </rPh>
    <phoneticPr fontId="2"/>
  </si>
  <si>
    <t>TEL</t>
    <phoneticPr fontId="2"/>
  </si>
  <si>
    <t>FAX</t>
    <phoneticPr fontId="2"/>
  </si>
  <si>
    <t>①主食</t>
    <rPh sb="1" eb="3">
      <t>シュショク</t>
    </rPh>
    <phoneticPr fontId="2"/>
  </si>
  <si>
    <t xml:space="preserve"> 注意事項：作品写真は食器を含め1食分の献立全体が写っていること</t>
    <phoneticPr fontId="2"/>
  </si>
  <si>
    <t>メールアドレス</t>
    <phoneticPr fontId="2"/>
  </si>
  <si>
    <t>整理番号</t>
    <phoneticPr fontId="2"/>
  </si>
  <si>
    <t>都道府県名</t>
    <phoneticPr fontId="2"/>
  </si>
  <si>
    <t>施設名</t>
    <phoneticPr fontId="2"/>
  </si>
  <si>
    <t>郵便番号</t>
    <phoneticPr fontId="2"/>
  </si>
  <si>
    <t>住所</t>
    <phoneticPr fontId="2"/>
  </si>
  <si>
    <t>献立対象</t>
    <phoneticPr fontId="2"/>
  </si>
  <si>
    <t>施設区分</t>
    <phoneticPr fontId="2"/>
  </si>
  <si>
    <t>中学校</t>
    <phoneticPr fontId="2"/>
  </si>
  <si>
    <t>高等学校</t>
    <phoneticPr fontId="2"/>
  </si>
  <si>
    <t>養護/特別支援学校</t>
    <phoneticPr fontId="2"/>
  </si>
  <si>
    <t>計</t>
    <rPh sb="0" eb="1">
      <t>ケイ</t>
    </rPh>
    <phoneticPr fontId="2"/>
  </si>
  <si>
    <t>②牛乳</t>
    <phoneticPr fontId="2"/>
  </si>
  <si>
    <t>③主菜</t>
    <phoneticPr fontId="2"/>
  </si>
  <si>
    <t>④副菜</t>
    <phoneticPr fontId="2"/>
  </si>
  <si>
    <t>⑤汁</t>
    <phoneticPr fontId="2"/>
  </si>
  <si>
    <t>⑥その他(果物/デザート/飲み物等)</t>
    <phoneticPr fontId="2"/>
  </si>
  <si>
    <t>総使用食材数</t>
    <phoneticPr fontId="2"/>
  </si>
  <si>
    <t>使用地場産物数</t>
    <phoneticPr fontId="2"/>
  </si>
  <si>
    <t>地場産物</t>
    <phoneticPr fontId="2"/>
  </si>
  <si>
    <t>栄養価</t>
    <phoneticPr fontId="2"/>
  </si>
  <si>
    <t>エネルギー</t>
  </si>
  <si>
    <t>カルシウム</t>
  </si>
  <si>
    <t>マグネシウム</t>
  </si>
  <si>
    <t>ビタミンA</t>
  </si>
  <si>
    <t>ビタミンB1</t>
  </si>
  <si>
    <t>ビタミンB2</t>
  </si>
  <si>
    <t>ビタミンC</t>
  </si>
  <si>
    <t>都道府県名</t>
    <rPh sb="0" eb="4">
      <t>トドウフケン</t>
    </rPh>
    <rPh sb="4" eb="5">
      <t>メイ</t>
    </rPh>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</si>
  <si>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</si>
  <si>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</si>
  <si>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</si>
  <si>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</si>
  <si>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</si>
  <si>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</si>
  <si>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</si>
  <si>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</si>
  <si>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</si>
  <si>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</si>
  <si>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</si>
  <si>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</si>
  <si>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</si>
  <si>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</si>
  <si>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</si>
  <si>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</si>
  <si>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</si>
  <si>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</si>
  <si>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</si>
  <si>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</si>
  <si>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</si>
  <si>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</si>
  <si>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</si>
  <si>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</si>
  <si>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</si>
  <si>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</si>
  <si>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</si>
  <si>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</si>
  <si>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</si>
  <si>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</si>
  <si>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</si>
  <si>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</si>
  <si>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</si>
  <si>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</si>
  <si>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</si>
  <si>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</si>
  <si>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</si>
  <si>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</si>
  <si>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</si>
  <si>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</si>
  <si>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</si>
  <si>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</si>
  <si>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</si>
  <si>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</si>
  <si>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</si>
  <si>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</si>
  <si>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</si>
  <si>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栄養教諭</t>
  </si>
  <si>
    <t>学校栄養職員</t>
  </si>
  <si>
    <t>資格</t>
    <rPh sb="0" eb="2">
      <t>シカク</t>
    </rPh>
    <phoneticPr fontId="2"/>
  </si>
  <si>
    <t>中学校</t>
  </si>
  <si>
    <t>高等学校</t>
  </si>
  <si>
    <t>（選択）</t>
    <rPh sb="1" eb="3">
      <t>センタク</t>
    </rPh>
    <phoneticPr fontId="2"/>
  </si>
  <si>
    <t>対象献立</t>
    <rPh sb="0" eb="2">
      <t>タイショウ</t>
    </rPh>
    <rPh sb="2" eb="4">
      <t>コンダテ</t>
    </rPh>
    <phoneticPr fontId="2"/>
  </si>
  <si>
    <t>職員区分</t>
    <rPh sb="0" eb="2">
      <t>ショクイン</t>
    </rPh>
    <rPh sb="2" eb="4">
      <t>クブン</t>
    </rPh>
    <phoneticPr fontId="2"/>
  </si>
  <si>
    <t>校数</t>
    <rPh sb="0" eb="1">
      <t>コウ</t>
    </rPh>
    <rPh sb="1" eb="2">
      <t>スウ</t>
    </rPh>
    <phoneticPr fontId="2"/>
  </si>
  <si>
    <t>食数</t>
    <phoneticPr fontId="2"/>
  </si>
  <si>
    <t>使用地場産物名</t>
    <rPh sb="6" eb="7">
      <t>メイ</t>
    </rPh>
    <phoneticPr fontId="2"/>
  </si>
  <si>
    <t>地場産物％</t>
    <rPh sb="0" eb="2">
      <t>ジバ</t>
    </rPh>
    <rPh sb="2" eb="3">
      <t>サン</t>
    </rPh>
    <rPh sb="3" eb="4">
      <t>ブツ</t>
    </rPh>
    <phoneticPr fontId="2"/>
  </si>
  <si>
    <t>（選択してください）</t>
    <rPh sb="1" eb="3">
      <t>センタク</t>
    </rPh>
    <phoneticPr fontId="2"/>
  </si>
  <si>
    <t>応募者</t>
    <rPh sb="0" eb="3">
      <t>オウボシャ</t>
    </rPh>
    <phoneticPr fontId="2"/>
  </si>
  <si>
    <t>枠内に収まっていればけっこうです。枠の縦横比に合わせる必要はありません。</t>
    <rPh sb="3" eb="4">
      <t>オサ</t>
    </rPh>
    <rPh sb="17" eb="18">
      <t>ワク</t>
    </rPh>
    <rPh sb="19" eb="20">
      <t>タテ</t>
    </rPh>
    <rPh sb="20" eb="21">
      <t>ヨコ</t>
    </rPh>
    <rPh sb="21" eb="22">
      <t>ヒ</t>
    </rPh>
    <rPh sb="23" eb="24">
      <t>ア</t>
    </rPh>
    <rPh sb="27" eb="29">
      <t>ヒツヨウ</t>
    </rPh>
    <phoneticPr fontId="2"/>
  </si>
  <si>
    <t>ふりがな</t>
    <phoneticPr fontId="2"/>
  </si>
  <si>
    <t>整理番号1</t>
    <rPh sb="0" eb="2">
      <t>セイリ</t>
    </rPh>
    <rPh sb="2" eb="4">
      <t>バンゴウ</t>
    </rPh>
    <phoneticPr fontId="2"/>
  </si>
  <si>
    <t>整理番号2</t>
    <rPh sb="0" eb="2">
      <t>セイリ</t>
    </rPh>
    <rPh sb="2" eb="4">
      <t>バンゴウ</t>
    </rPh>
    <phoneticPr fontId="2"/>
  </si>
  <si>
    <t>←連番の数値入力（頭の0は自動表示）</t>
    <rPh sb="1" eb="3">
      <t>レンバン</t>
    </rPh>
    <rPh sb="4" eb="6">
      <t>スウチ</t>
    </rPh>
    <rPh sb="6" eb="8">
      <t>ニュウリョク</t>
    </rPh>
    <rPh sb="9" eb="10">
      <t>アタマ</t>
    </rPh>
    <rPh sb="13" eb="15">
      <t>ジドウ</t>
    </rPh>
    <rPh sb="15" eb="17">
      <t>ヒョウジ</t>
    </rPh>
    <phoneticPr fontId="2"/>
  </si>
  <si>
    <t>小学校（３・４年生）</t>
    <rPh sb="0" eb="1">
      <t>ショウ</t>
    </rPh>
    <rPh sb="1" eb="3">
      <t>ガッコウ</t>
    </rPh>
    <rPh sb="7" eb="9">
      <t>ネンセイ</t>
    </rPh>
    <phoneticPr fontId="2"/>
  </si>
  <si>
    <t>KK-</t>
    <phoneticPr fontId="2"/>
  </si>
  <si>
    <t>★エントリーナンバー：</t>
    <phoneticPr fontId="2"/>
  </si>
  <si>
    <t>★都道府県名：</t>
    <rPh sb="1" eb="5">
      <t>トドウフケン</t>
    </rPh>
    <rPh sb="5" eb="6">
      <t>メイ</t>
    </rPh>
    <phoneticPr fontId="2"/>
  </si>
  <si>
    <t>★施設名：</t>
    <phoneticPr fontId="2"/>
  </si>
  <si>
    <t>★応募栄養教諭/学校栄養職員名：</t>
    <phoneticPr fontId="2"/>
  </si>
  <si>
    <t>以下★は必須記入項目です。</t>
    <phoneticPr fontId="2"/>
  </si>
  <si>
    <t>作品画像シート</t>
    <rPh sb="2" eb="4">
      <t>ガゾウ</t>
    </rPh>
    <phoneticPr fontId="2"/>
  </si>
  <si>
    <t>作品写真欄</t>
    <rPh sb="0" eb="2">
      <t>サクヒン</t>
    </rPh>
    <rPh sb="2" eb="4">
      <t>シャシン</t>
    </rPh>
    <rPh sb="4" eb="5">
      <t>ラン</t>
    </rPh>
    <phoneticPr fontId="2"/>
  </si>
  <si>
    <t>　　作品写真は以下のいずれかの方法で提出してください。</t>
    <rPh sb="2" eb="4">
      <t>サクヒン</t>
    </rPh>
    <rPh sb="4" eb="6">
      <t>シャシン</t>
    </rPh>
    <rPh sb="7" eb="9">
      <t>イカ</t>
    </rPh>
    <rPh sb="15" eb="17">
      <t>ホウホウ</t>
    </rPh>
    <rPh sb="18" eb="20">
      <t>テイシュツ</t>
    </rPh>
    <phoneticPr fontId="2"/>
  </si>
  <si>
    <t>　　　1．「作品画像シート」に画像データを挿入してからカラープリント</t>
    <phoneticPr fontId="2"/>
  </si>
  <si>
    <t>　　　2．「作品画像シート」をプリントしたものを台紙として、作品のカラー写真を貼付</t>
    <phoneticPr fontId="2"/>
  </si>
  <si>
    <t>2.   写真貼付の場合、念のため、写真の裏面にエントリーナンバーを記入しておいてください。</t>
    <rPh sb="5" eb="7">
      <t>シャシン</t>
    </rPh>
    <rPh sb="7" eb="9">
      <t>テンプ</t>
    </rPh>
    <rPh sb="10" eb="12">
      <t>バアイ</t>
    </rPh>
    <rPh sb="13" eb="14">
      <t>ネン</t>
    </rPh>
    <rPh sb="18" eb="20">
      <t>シャシン</t>
    </rPh>
    <rPh sb="21" eb="23">
      <t>リメン</t>
    </rPh>
    <rPh sb="34" eb="36">
      <t>キニュウ</t>
    </rPh>
    <phoneticPr fontId="2"/>
  </si>
  <si>
    <t>1.   画像挿入の場合、取り込んだ画像がこの枠内に収まるようサイズを調整してください。　</t>
    <rPh sb="5" eb="7">
      <t>ガゾウ</t>
    </rPh>
    <rPh sb="7" eb="9">
      <t>ソウニュウ</t>
    </rPh>
    <rPh sb="10" eb="12">
      <t>バアイ</t>
    </rPh>
    <phoneticPr fontId="2"/>
  </si>
  <si>
    <t>枠内に収まらないサイズの写真の場合、事務局にご相談ください。</t>
    <rPh sb="3" eb="4">
      <t>オサ</t>
    </rPh>
    <rPh sb="12" eb="14">
      <t>シャシン</t>
    </rPh>
    <rPh sb="15" eb="17">
      <t>バアイ</t>
    </rPh>
    <rPh sb="18" eb="21">
      <t>ジムキョク</t>
    </rPh>
    <rPh sb="23" eb="25">
      <t>ソウダン</t>
    </rPh>
    <phoneticPr fontId="2"/>
  </si>
  <si>
    <t>2019年 第14回全国学校給食甲子園応募シート（ネット＋郵送応募用）</t>
    <rPh sb="29" eb="31">
      <t>ユウソウ</t>
    </rPh>
    <phoneticPr fontId="2"/>
  </si>
  <si>
    <t>印刷設定変更不可</t>
    <rPh sb="0" eb="2">
      <t>インサツ</t>
    </rPh>
    <rPh sb="2" eb="4">
      <t>セッテイ</t>
    </rPh>
    <rPh sb="4" eb="6">
      <t>ヘンコウ</t>
    </rPh>
    <rPh sb="6" eb="8">
      <t>フカ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</si>
</sst>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numFmt numFmtId="177" formatCode="0000"/>
    <numFmt numFmtId="178" formatCode="0_ "/>
    <numFmt numFmtId="179" formatCode="0.0_ "/>
    <numFmt numFmtId="180" formatCode="0.00_ "/>
  </numFmts>
  <fonts count="23">
    <font>
      <sz val="11"/>
      <name val="ＭＳ Ｐゴシック"/>
      <family val="3"/>
      <charset val="128"/>
    </font>
    <font>
      <sz val="11"/>
      <color indexed="8"/>
      <name val="ＭＳ Ｐゴシック"/>
      <family val="3"/>
      <charset val="128"/>
    </font>
    <font>
      <sz val="6"/>
      <name val="ＭＳ Ｐゴシック"/>
      <family val="3"/>
      <charset val="128"/>
    </font>
    <font>
      <sz val="30"/>
      <name val="AR P丸ゴシック体M"/>
      <family val="3"/>
      <charset val="128"/>
    </font>
    <font>
      <sz val="9"/>
      <color indexed="8"/>
      <name val="ＭＳ Ｐゴシック"/>
      <family val="3"/>
      <charset val="128"/>
    </font>
    <font>
      <sz val="12"/>
      <name val="ＭＳ Ｐゴシック"/>
      <family val="3"/>
      <charset val="128"/>
    </font>
    <font>
      <sz val="14"/>
      <name val="ＭＳ Ｐゴシック"/>
      <family val="3"/>
      <charset val="128"/>
    </font>
    <font>
      <b/>
      <sz val="14"/>
      <name val="AR P丸ゴシック体M"/>
      <family val="3"/>
      <charset val="128"/>
    </font>
    <font>
      <sz val="10"/>
      <name val="ＭＳ Ｐゴシック"/>
      <family val="3"/>
      <charset val="128"/>
    </font>
    <font>
      <sz val="11"/>
      <color theme="0"/>
      <name val="ＭＳ Ｐゴシック"/>
      <family val="3"/>
      <charset val="128"/>
    </font>
    <font>
      <b/>
      <sz val="14"/>
      <color theme="1"/>
      <name val="AR P丸ゴシック体M"/>
      <family val="3"/>
      <charset val="128"/>
    </font>
    <font>
      <b/>
      <sz val="14"/>
      <color theme="1"/>
      <name val="ＭＳ Ｐゴシック"/>
      <family val="3"/>
      <charset val="128"/>
    </font>
    <font>
      <sz val="11"/>
      <name val="ＭＳ Ｐゴシック"/>
      <family val="3"/>
      <charset val="128"/>
    </font>
    <font>
      <sz val="12"/>
      <color theme="1"/>
      <name val="ＭＳ Ｐゴシック"/>
      <family val="3"/>
      <charset val="128"/>
    </font>
    <font>
      <sz val="10"/>
      <color theme="1"/>
      <name val="ＭＳ Ｐゴシック"/>
      <family val="3"/>
      <charset val="128"/>
    </font>
    <font>
      <b/>
      <sz val="11"/>
      <color rgb="FFFF0000"/>
      <name val="AR P丸ゴシック体M"/>
      <family val="3"/>
      <charset val="128"/>
    </font>
    <font>
      <sz val="8"/>
      <name val="ＭＳ Ｐゴシック"/>
      <family val="3"/>
      <charset val="128"/>
    </font>
    <font>
      <sz val="9"/>
      <name val="AR P丸ゴシック体M"/>
      <family val="3"/>
      <charset val="128"/>
    </font>
    <font>
      <sz val="11"/>
      <name val="HG丸ｺﾞｼｯｸM-PRO"/>
      <family val="3"/>
      <charset val="128"/>
    </font>
    <font>
      <b/>
      <sz val="16"/>
      <color theme="0"/>
      <name val="HG丸ｺﾞｼｯｸM-PRO"/>
      <family val="3"/>
      <charset val="128"/>
    </font>
    <font>
      <sz val="10"/>
      <color theme="1"/>
      <name val="HG丸ｺﾞｼｯｸM-PRO"/>
      <family val="3"/>
      <charset val="128"/>
    </font>
    <font>
      <b/>
      <sz val="12"/>
      <color rgb="FFFF0000"/>
      <name val="AR P丸ゴシック体M"/>
      <family val="3"/>
      <charset val="128"/>
    </font>
    <font>
      <sz val="11"/>
      <color theme="0" tint="-0.499984740745262"/>
      <name val="ＭＳ Ｐゴシック"/>
      <family val="3"/>
      <charset val="128"/>
    </font>
  </fonts>
  <fills count="11">
    <fill>
      <patternFill patternType="none"/>
    </fill>
    <fill>
      <patternFill patternType="gray125"/>
    </fill>
    <fill>
      <patternFill patternType="solid">
        <fgColor indexed="9"/>
        <bgColor indexed="64"/>
      </patternFill>
    </fill>
    <fill>
      <patternFill patternType="solid">
        <fgColor theme="0" tint="-0.499984740745262"/>
        <bgColor indexed="64"/>
      </patternFill>
    </fill>
    <fill>
      <patternFill patternType="solid">
        <fgColor theme="0"/>
        <bgColor indexed="64"/>
      </patternFill>
    </fill>
    <fill>
      <patternFill patternType="solid">
        <fgColor rgb="FFFFFF00"/>
        <bgColor indexed="64"/>
      </patternFill>
    </fill>
    <fill>
      <patternFill patternType="solid">
        <fgColor rgb="FFEAEAEA"/>
        <bgColor indexed="64"/>
      </patternFill>
    </fill>
    <fill>
      <patternFill patternType="solid">
        <fgColor rgb="FF00B050"/>
        <bgColor indexed="64"/>
      </patternFill>
    </fill>
    <fill>
      <patternFill patternType="solid">
        <fgColor rgb="FFFFC000"/>
        <bgColor indexed="64"/>
      </patternFill>
    </fill>
    <fill>
      <patternFill patternType="solid">
        <fgColor theme="9" tint="0.39997558519241921"/>
        <bgColor indexed="64"/>
      </patternFill>
    </fill>
    <fill>
      <patternFill patternType="solid">
        <fgColor rgb="FFFFFFCC"/>
        <bgColor indexed="64"/>
      </patternFill>
    </fill>
  </fills>
  <borders count="1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tted">
        <color theme="0" tint="-0.499984740745262"/>
      </left>
      <right/>
      <top/>
      <bottom/>
      <diagonal/>
    </border>
    <border>
      <left/>
      <right/>
      <top style="dotted">
        <color theme="0" tint="-0.499984740745262"/>
      </top>
      <bottom/>
      <diagonal/>
    </border>
  </borders>
  <cellStyleXfs count="2">
    <xf numFmtId="0" fontId="0" fillId="0" borderId="0"/>
    <xf numFmtId="9" fontId="12" fillId="0" borderId="0" applyFont="0" applyFill="0" applyBorder="0" applyAlignment="0" applyProtection="0">
      <alignment vertical="center"/>
    </xf>
  </cellStyleXfs>
  <cellXfs count="71">
    <xf numFmtId="0" fontId="0" fillId="0" borderId="0" xfId="0"/>
    <xf numFmtId="0" fontId="3" fillId="2" borderId="0" xfId="0" applyFont="1" applyFill="1" applyBorder="1" applyAlignment="1">
      <alignment horizontal="left" vertical="center" wrapText="1"/>
    </xf>
    <xf numFmtId="0" fontId="3" fillId="4" borderId="0" xfId="0" applyFont="1" applyFill="1" applyBorder="1" applyAlignment="1">
      <alignment horizontal="left" vertical="center" wrapText="1"/>
    </xf>
    <xf numFmtId="0" fontId="0" fillId="0" borderId="1" xfId="0" applyBorder="1"/>
    <xf numFmtId="0" fontId="1" fillId="0" borderId="6" xfId="0" applyFont="1" applyBorder="1" applyAlignment="1">
      <alignment vertical="center"/>
    </xf>
    <xf numFmtId="0" fontId="1" fillId="0" borderId="5" xfId="0" applyFont="1" applyBorder="1" applyAlignment="1">
      <alignment horizontal="center" vertical="center"/>
    </xf>
    <xf numFmtId="0" fontId="4" fillId="0" borderId="6" xfId="0" applyFont="1" applyBorder="1" applyAlignment="1">
      <alignment vertical="center"/>
    </xf>
    <xf numFmtId="0" fontId="0" fillId="5" borderId="0" xfId="0" applyFill="1"/>
    <xf numFmtId="0" fontId="1" fillId="0" borderId="2" xfId="0" applyFont="1" applyBorder="1" applyAlignment="1">
      <alignment vertical="center"/>
    </xf>
    <xf numFmtId="0" fontId="0" fillId="0" borderId="3" xfId="0" applyBorder="1"/>
    <xf numFmtId="0" fontId="1" fillId="0" borderId="3" xfId="0" applyFont="1" applyFill="1" applyBorder="1" applyAlignment="1">
      <alignment vertical="center"/>
    </xf>
    <xf numFmtId="0" fontId="0" fillId="0" borderId="3" xfId="0" applyBorder="1" applyAlignment="1">
      <alignment vertical="center"/>
    </xf>
    <xf numFmtId="0" fontId="0" fillId="0" borderId="0" xfId="0" applyAlignment="1">
      <alignment vertical="center"/>
    </xf>
    <xf numFmtId="0" fontId="5" fillId="0" borderId="0" xfId="0" applyFont="1"/>
    <xf numFmtId="0" fontId="14" fillId="4" borderId="0" xfId="0" applyFont="1" applyFill="1" applyBorder="1" applyAlignment="1">
      <alignment horizontal="right" vertical="center"/>
    </xf>
    <xf numFmtId="0" fontId="8" fillId="0" borderId="0" xfId="0" applyFont="1" applyAlignment="1">
      <alignment horizontal="right" vertical="center"/>
    </xf>
    <xf numFmtId="0" fontId="7" fillId="6" borderId="0" xfId="0" applyFont="1" applyFill="1" applyBorder="1" applyAlignment="1">
      <alignment vertical="center" wrapText="1"/>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11" xfId="0" applyFont="1" applyFill="1" applyBorder="1" applyAlignment="1">
      <alignment horizontal="left" vertical="center"/>
    </xf>
    <xf numFmtId="0" fontId="3" fillId="6" borderId="12" xfId="0" applyFont="1" applyFill="1" applyBorder="1" applyAlignment="1">
      <alignment horizontal="left" vertical="center" wrapText="1"/>
    </xf>
    <xf numFmtId="0" fontId="11" fillId="6" borderId="0" xfId="0" applyFont="1" applyFill="1" applyBorder="1" applyAlignment="1">
      <alignment vertical="center" wrapText="1"/>
    </xf>
    <xf numFmtId="0" fontId="11" fillId="6" borderId="11" xfId="0" applyFont="1" applyFill="1" applyBorder="1" applyAlignment="1">
      <alignment vertical="center" wrapText="1"/>
    </xf>
    <xf numFmtId="0" fontId="3" fillId="6" borderId="11" xfId="0" applyFont="1" applyFill="1" applyBorder="1" applyAlignment="1">
      <alignment horizontal="left" vertical="center" wrapText="1"/>
    </xf>
    <xf numFmtId="0" fontId="6" fillId="6" borderId="0" xfId="0" applyFont="1" applyFill="1" applyBorder="1" applyAlignment="1">
      <alignment vertical="center" wrapText="1"/>
    </xf>
    <xf numFmtId="0" fontId="3" fillId="6" borderId="13" xfId="0" applyFont="1" applyFill="1" applyBorder="1" applyAlignment="1">
      <alignment horizontal="left" vertical="center" wrapText="1"/>
    </xf>
    <xf numFmtId="0" fontId="3" fillId="6" borderId="14" xfId="0" applyFont="1" applyFill="1" applyBorder="1" applyAlignment="1">
      <alignment horizontal="left" vertical="center" wrapText="1"/>
    </xf>
    <xf numFmtId="0" fontId="3" fillId="6" borderId="15" xfId="0" applyFont="1" applyFill="1" applyBorder="1" applyAlignment="1">
      <alignment horizontal="left" vertical="center" wrapText="1"/>
    </xf>
    <xf numFmtId="0" fontId="0" fillId="5" borderId="3" xfId="0" applyFill="1" applyBorder="1" applyAlignment="1">
      <alignment vertical="center"/>
    </xf>
    <xf numFmtId="0" fontId="0" fillId="0" borderId="3" xfId="0" applyFill="1" applyBorder="1" applyAlignment="1">
      <alignment vertical="center"/>
    </xf>
    <xf numFmtId="9" fontId="0" fillId="0" borderId="3" xfId="1" applyFont="1" applyFill="1" applyBorder="1" applyAlignment="1">
      <alignment vertical="center"/>
    </xf>
    <xf numFmtId="0" fontId="0" fillId="0" borderId="0" xfId="0" applyAlignment="1">
      <alignment horizontal="center"/>
    </xf>
    <xf numFmtId="176" fontId="0" fillId="0" borderId="3" xfId="0" applyNumberFormat="1" applyBorder="1"/>
    <xf numFmtId="0" fontId="16" fillId="0" borderId="3" xfId="0" applyFont="1" applyBorder="1"/>
    <xf numFmtId="0" fontId="0" fillId="0" borderId="3" xfId="0" applyFill="1" applyBorder="1" applyAlignment="1">
      <alignment horizontal="center" vertical="center"/>
    </xf>
    <xf numFmtId="0" fontId="0" fillId="0" borderId="0" xfId="0" applyFill="1"/>
    <xf numFmtId="178" fontId="0" fillId="5" borderId="3" xfId="0" applyNumberFormat="1" applyFill="1" applyBorder="1" applyAlignment="1">
      <alignment vertical="center"/>
    </xf>
    <xf numFmtId="179" fontId="0" fillId="5" borderId="3" xfId="0" applyNumberFormat="1" applyFill="1" applyBorder="1" applyAlignment="1">
      <alignment vertical="center"/>
    </xf>
    <xf numFmtId="180" fontId="0" fillId="5" borderId="3" xfId="0" applyNumberFormat="1" applyFill="1" applyBorder="1" applyAlignment="1">
      <alignment vertical="center"/>
    </xf>
    <xf numFmtId="177" fontId="0" fillId="9" borderId="3" xfId="0" applyNumberFormat="1" applyFill="1" applyBorder="1" applyProtection="1">
      <protection locked="0"/>
    </xf>
    <xf numFmtId="0" fontId="0" fillId="8" borderId="0" xfId="0" applyFill="1" applyProtection="1">
      <protection locked="0"/>
    </xf>
    <xf numFmtId="0" fontId="19" fillId="0" borderId="0" xfId="0" applyFont="1" applyFill="1" applyBorder="1" applyAlignment="1">
      <alignment horizontal="left" vertical="center"/>
    </xf>
    <xf numFmtId="0" fontId="20" fillId="0" borderId="0" xfId="0" applyFont="1" applyFill="1" applyBorder="1" applyAlignment="1">
      <alignment horizontal="right" vertical="center"/>
    </xf>
    <xf numFmtId="0" fontId="5" fillId="0" borderId="4" xfId="0" applyFont="1" applyBorder="1" applyAlignment="1">
      <alignment horizontal="right" vertical="center"/>
    </xf>
    <xf numFmtId="0" fontId="5" fillId="10" borderId="7" xfId="0" applyFont="1" applyFill="1" applyBorder="1" applyAlignment="1" applyProtection="1">
      <alignment horizontal="left" vertical="center"/>
      <protection locked="0"/>
    </xf>
    <xf numFmtId="0" fontId="0" fillId="0" borderId="16" xfId="0" applyBorder="1"/>
    <xf numFmtId="0" fontId="0" fillId="0" borderId="17" xfId="0" applyBorder="1"/>
    <xf numFmtId="0" fontId="22" fillId="0" borderId="16" xfId="0" applyFont="1" applyBorder="1" applyAlignment="1">
      <alignment horizontal="left" textRotation="255"/>
    </xf>
    <xf numFmtId="0" fontId="21" fillId="6" borderId="11" xfId="0" applyFont="1" applyFill="1" applyBorder="1" applyAlignment="1">
      <alignment horizontal="center" vertical="center"/>
    </xf>
    <xf numFmtId="0" fontId="21" fillId="6" borderId="0" xfId="0" applyFont="1" applyFill="1" applyBorder="1" applyAlignment="1">
      <alignment horizontal="center" vertical="center"/>
    </xf>
    <xf numFmtId="0" fontId="21" fillId="6" borderId="12" xfId="0" applyFont="1" applyFill="1" applyBorder="1" applyAlignment="1">
      <alignment horizontal="center" vertical="center"/>
    </xf>
    <xf numFmtId="0" fontId="15" fillId="6" borderId="11"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12" xfId="0" applyFont="1" applyFill="1" applyBorder="1" applyAlignment="1">
      <alignment horizontal="center" vertical="center" wrapText="1"/>
    </xf>
    <xf numFmtId="0" fontId="9" fillId="3" borderId="14" xfId="0" applyFont="1" applyFill="1" applyBorder="1" applyAlignment="1">
      <alignment horizontal="left" vertical="center"/>
    </xf>
    <xf numFmtId="0" fontId="19" fillId="7" borderId="0" xfId="0" applyFont="1" applyFill="1" applyBorder="1" applyAlignment="1">
      <alignment horizontal="left" vertical="center"/>
    </xf>
    <xf numFmtId="0" fontId="18" fillId="0" borderId="0" xfId="0" applyFont="1" applyAlignment="1">
      <alignment horizontal="center" vertical="center"/>
    </xf>
    <xf numFmtId="0" fontId="8" fillId="10" borderId="4" xfId="0" applyFont="1" applyFill="1" applyBorder="1" applyAlignment="1" applyProtection="1">
      <alignment horizontal="left" vertical="center"/>
      <protection locked="0"/>
    </xf>
    <xf numFmtId="0" fontId="8" fillId="10" borderId="7" xfId="0" applyFont="1" applyFill="1" applyBorder="1" applyAlignment="1" applyProtection="1">
      <alignment horizontal="left" vertical="center"/>
      <protection locked="0"/>
    </xf>
    <xf numFmtId="0" fontId="13" fillId="4" borderId="0" xfId="0" applyFont="1" applyFill="1" applyBorder="1" applyAlignment="1">
      <alignment horizontal="left" vertical="center"/>
    </xf>
    <xf numFmtId="0" fontId="10" fillId="6" borderId="11"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17" fillId="6" borderId="11" xfId="0" applyFont="1" applyFill="1" applyBorder="1" applyAlignment="1">
      <alignment horizontal="center" vertical="center"/>
    </xf>
    <xf numFmtId="0" fontId="17" fillId="6" borderId="0" xfId="0" applyFont="1" applyFill="1" applyBorder="1" applyAlignment="1">
      <alignment horizontal="center" vertical="center"/>
    </xf>
    <xf numFmtId="0" fontId="17" fillId="6" borderId="12" xfId="0" applyFont="1" applyFill="1" applyBorder="1" applyAlignment="1">
      <alignment horizontal="center" vertical="center"/>
    </xf>
    <xf numFmtId="0" fontId="10" fillId="6" borderId="0" xfId="0" applyFont="1" applyFill="1" applyBorder="1" applyAlignment="1">
      <alignment horizontal="center" vertical="center" wrapText="1"/>
    </xf>
    <xf numFmtId="0" fontId="10" fillId="6" borderId="12" xfId="0" applyFont="1" applyFill="1" applyBorder="1" applyAlignment="1">
      <alignment horizontal="center" vertical="center" wrapText="1"/>
    </xf>
  </cellXfs>
  <cellStyles count="2">
    <cellStyle name="パーセント" xfId="1" builtinId="5"/>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EAEAEA"/>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FFFF99"/>
      <color rgb="FFEAEAEA"/>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4</xdr:col>
      <xdr:colOff>612775</xdr:colOff>
      <xdr:row>25</xdr:row>
      <xdr:rowOff>76200</xdr:rowOff>
    </xdr:from>
    <xdr:ext cx="3276600" cy="2143125"/>
    <xdr:pic>
      <xdr:nvPicPr>
        <xdr:cNvPr id="11" name="図 10">
          <a:extLst>
            <a:ext uri="{FF2B5EF4-FFF2-40B4-BE49-F238E27FC236}">
              <a16:creationId xmlns:a16="http://schemas.microsoft.com/office/drawing/2014/main" xmlns="" id="{00000000-0008-0000-0200-00000B000000}"/>
            </a:ext>
          </a:extLst>
        </xdr:cNvPr>
        <xdr:cNvPicPr>
          <a:picLocks noChangeAspect="1"/>
        </xdr:cNvPicPr>
      </xdr:nvPicPr>
      <xdr:blipFill>
        <a:blip xmlns:r="http://schemas.openxmlformats.org/officeDocument/2006/relationships" r:embed="rId1"/>
        <a:stretch>
          <a:fillRect/>
        </a:stretch>
      </xdr:blipFill>
      <xdr:spPr>
        <a:xfrm>
          <a:off x="8788400" y="4251325"/>
          <a:ext cx="3276600" cy="2143125"/>
        </a:xfrm>
        <a:prstGeom prst="rect">
          <a:avLst/>
        </a:prstGeom>
      </xdr:spPr>
    </xdr:pic>
    <xdr:clientData/>
  </xdr:oneCellAnchor>
  <xdr:twoCellAnchor>
    <xdr:from>
      <xdr:col>6</xdr:col>
      <xdr:colOff>304800</xdr:colOff>
      <xdr:row>26</xdr:row>
      <xdr:rowOff>19050</xdr:rowOff>
    </xdr:from>
    <xdr:to>
      <xdr:col>9</xdr:col>
      <xdr:colOff>203201</xdr:colOff>
      <xdr:row>27</xdr:row>
      <xdr:rowOff>107950</xdr:rowOff>
    </xdr:to>
    <xdr:sp macro="" textlink="">
      <xdr:nvSpPr>
        <xdr:cNvPr id="12" name="正方形/長方形 11">
          <a:extLst>
            <a:ext uri="{FF2B5EF4-FFF2-40B4-BE49-F238E27FC236}">
              <a16:creationId xmlns:a16="http://schemas.microsoft.com/office/drawing/2014/main" xmlns="" id="{00000000-0008-0000-0200-00000C000000}"/>
            </a:ext>
          </a:extLst>
        </xdr:cNvPr>
        <xdr:cNvSpPr/>
      </xdr:nvSpPr>
      <xdr:spPr bwMode="auto">
        <a:xfrm>
          <a:off x="8553450" y="4413250"/>
          <a:ext cx="1727201" cy="26035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en-US" altLang="ja-JP" sz="1400" baseline="0">
              <a:solidFill>
                <a:srgbClr val="FF0000"/>
              </a:solidFill>
              <a:latin typeface="HGS創英角ｺﾞｼｯｸUB" panose="020B0900000000000000" pitchFamily="50" charset="-128"/>
              <a:ea typeface="HGS創英角ｺﾞｼｯｸUB" panose="020B0900000000000000" pitchFamily="50" charset="-128"/>
            </a:rPr>
            <a:t> </a:t>
          </a:r>
          <a:r>
            <a:rPr kumimoji="1" lang="ja-JP" altLang="en-US" sz="1600">
              <a:solidFill>
                <a:srgbClr val="FF0000"/>
              </a:solidFill>
              <a:latin typeface="HGS創英角ｺﾞｼｯｸUB" panose="020B0900000000000000" pitchFamily="50" charset="-128"/>
              <a:ea typeface="HGS創英角ｺﾞｼｯｸUB" panose="020B0900000000000000" pitchFamily="50" charset="-128"/>
            </a:rPr>
            <a:t>合成写真不可</a:t>
          </a:r>
        </a:p>
      </xdr:txBody>
    </xdr:sp>
    <xdr:clientData/>
  </xdr:twoCellAnchor>
  <xdr:twoCellAnchor>
    <xdr:from>
      <xdr:col>4</xdr:col>
      <xdr:colOff>612774</xdr:colOff>
      <xdr:row>13</xdr:row>
      <xdr:rowOff>0</xdr:rowOff>
    </xdr:from>
    <xdr:to>
      <xdr:col>11</xdr:col>
      <xdr:colOff>374650</xdr:colOff>
      <xdr:row>24</xdr:row>
      <xdr:rowOff>142875</xdr:rowOff>
    </xdr:to>
    <xdr:sp macro="" textlink="">
      <xdr:nvSpPr>
        <xdr:cNvPr id="13" name="テキスト ボックス 12">
          <a:extLst>
            <a:ext uri="{FF2B5EF4-FFF2-40B4-BE49-F238E27FC236}">
              <a16:creationId xmlns:a16="http://schemas.microsoft.com/office/drawing/2014/main" xmlns="" id="{00000000-0008-0000-0200-00000D000000}"/>
            </a:ext>
          </a:extLst>
        </xdr:cNvPr>
        <xdr:cNvSpPr txBox="1"/>
      </xdr:nvSpPr>
      <xdr:spPr>
        <a:xfrm>
          <a:off x="8788399" y="2079625"/>
          <a:ext cx="4540251" cy="2063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エクセルでの画像挿入の仕方</a:t>
          </a:r>
          <a:endParaRPr kumimoji="1" lang="en-US" altLang="ja-JP" sz="1100" b="1"/>
        </a:p>
        <a:p>
          <a:r>
            <a:rPr kumimoji="1" lang="ja-JP" altLang="en-US" sz="1100" b="0"/>
            <a:t>１．メインメニューの「挿入」</a:t>
          </a:r>
          <a:endParaRPr kumimoji="1" lang="en-US" altLang="ja-JP" sz="1100" b="0"/>
        </a:p>
        <a:p>
          <a:r>
            <a:rPr kumimoji="1" lang="ja-JP" altLang="en-US" sz="1100" b="0"/>
            <a:t>２．表示されるメニューから「図」または「画像」</a:t>
          </a:r>
          <a:endParaRPr kumimoji="1" lang="en-US" altLang="ja-JP" sz="1100" b="0"/>
        </a:p>
        <a:p>
          <a:r>
            <a:rPr kumimoji="1" lang="ja-JP" altLang="en-US" sz="1100" b="0"/>
            <a:t>３．挿入したい画像ファイルを選択</a:t>
          </a:r>
          <a:endParaRPr kumimoji="1" lang="en-US" altLang="ja-JP" sz="1100" b="0"/>
        </a:p>
        <a:p>
          <a:r>
            <a:rPr kumimoji="1" lang="ja-JP" altLang="en-US" sz="1100" b="0"/>
            <a:t>４．選択した画像を「挿入」</a:t>
          </a:r>
          <a:endParaRPr kumimoji="1" lang="en-US" altLang="ja-JP" sz="1100" b="0"/>
        </a:p>
        <a:p>
          <a:r>
            <a:rPr kumimoji="1" lang="ja-JP" altLang="en-US" sz="1100" b="0"/>
            <a:t>５．シート上に取り込まれた画像を選択して、枠内までもってくる</a:t>
          </a:r>
          <a:endParaRPr kumimoji="1" lang="en-US" altLang="ja-JP" sz="1100" b="0"/>
        </a:p>
        <a:p>
          <a:r>
            <a:rPr kumimoji="1" lang="ja-JP" altLang="en-US" sz="1100" b="0"/>
            <a:t>６．枠内に収まるようにサイズを調整</a:t>
          </a:r>
          <a:endParaRPr kumimoji="1" lang="en-US" altLang="ja-JP" sz="1100" b="0"/>
        </a:p>
        <a:p>
          <a:r>
            <a:rPr kumimoji="1" lang="ja-JP" altLang="en-US" sz="1100" b="0"/>
            <a:t>　　（画像のいずれかの角に表示される〇をつまんで行うと、</a:t>
          </a:r>
          <a:endParaRPr kumimoji="1" lang="en-US" altLang="ja-JP" sz="1100" b="0"/>
        </a:p>
        <a:p>
          <a:r>
            <a:rPr kumimoji="1" lang="ja-JP" altLang="en-US" sz="1100" b="0"/>
            <a:t>　　　縦横比を維持したまま大きさを変えることができます）</a:t>
          </a:r>
          <a:endParaRPr kumimoji="1" lang="en-US" altLang="ja-JP" sz="1100" b="0"/>
        </a:p>
        <a:p>
          <a:endParaRPr kumimoji="1" lang="en-US" altLang="ja-JP" sz="1100" b="1"/>
        </a:p>
      </xdr:txBody>
    </xdr:sp>
    <xdr:clientData/>
  </xdr:twoCellAnchor>
  <xdr:twoCellAnchor>
    <xdr:from>
      <xdr:col>4</xdr:col>
      <xdr:colOff>219075</xdr:colOff>
      <xdr:row>17</xdr:row>
      <xdr:rowOff>136071</xdr:rowOff>
    </xdr:from>
    <xdr:to>
      <xdr:col>4</xdr:col>
      <xdr:colOff>428625</xdr:colOff>
      <xdr:row>19</xdr:row>
      <xdr:rowOff>48986</xdr:rowOff>
    </xdr:to>
    <xdr:sp macro="" textlink="">
      <xdr:nvSpPr>
        <xdr:cNvPr id="14" name="左矢印 13">
          <a:extLst>
            <a:ext uri="{FF2B5EF4-FFF2-40B4-BE49-F238E27FC236}">
              <a16:creationId xmlns:a16="http://schemas.microsoft.com/office/drawing/2014/main" xmlns="" id="{00000000-0008-0000-0200-00000E000000}"/>
            </a:ext>
          </a:extLst>
        </xdr:cNvPr>
        <xdr:cNvSpPr/>
      </xdr:nvSpPr>
      <xdr:spPr bwMode="auto">
        <a:xfrm>
          <a:off x="7902575" y="2914196"/>
          <a:ext cx="209550" cy="262165"/>
        </a:xfrm>
        <a:prstGeom prst="leftArrow">
          <a:avLst/>
        </a:prstGeom>
        <a:solidFill>
          <a:srgbClr val="FF00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twoCellAnchor>
    <xdr:from>
      <xdr:col>4</xdr:col>
      <xdr:colOff>219075</xdr:colOff>
      <xdr:row>29</xdr:row>
      <xdr:rowOff>21771</xdr:rowOff>
    </xdr:from>
    <xdr:to>
      <xdr:col>4</xdr:col>
      <xdr:colOff>428625</xdr:colOff>
      <xdr:row>30</xdr:row>
      <xdr:rowOff>106136</xdr:rowOff>
    </xdr:to>
    <xdr:sp macro="" textlink="">
      <xdr:nvSpPr>
        <xdr:cNvPr id="15" name="左矢印 14">
          <a:extLst>
            <a:ext uri="{FF2B5EF4-FFF2-40B4-BE49-F238E27FC236}">
              <a16:creationId xmlns:a16="http://schemas.microsoft.com/office/drawing/2014/main" xmlns="" id="{00000000-0008-0000-0200-00000F000000}"/>
            </a:ext>
          </a:extLst>
        </xdr:cNvPr>
        <xdr:cNvSpPr/>
      </xdr:nvSpPr>
      <xdr:spPr bwMode="auto">
        <a:xfrm>
          <a:off x="7902575" y="4895396"/>
          <a:ext cx="209550" cy="258990"/>
        </a:xfrm>
        <a:prstGeom prst="leftArrow">
          <a:avLst/>
        </a:prstGeom>
        <a:solidFill>
          <a:srgbClr val="FF00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EAEAEA"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EAEAEA"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1"/>
  <sheetViews>
    <sheetView showGridLines="0" tabSelected="1" zoomScaleNormal="100" workbookViewId="0">
      <selection activeCell="C4" sqref="C4"/>
    </sheetView>
  </sheetViews>
  <sheetFormatPr defaultRowHeight="13.5"/>
  <cols>
    <col min="1" max="1" width="29" customWidth="1"/>
    <col min="2" max="2" width="14.5" customWidth="1"/>
    <col min="3" max="3" width="54.75" customWidth="1"/>
    <col min="4" max="4" width="2.5" customWidth="1"/>
  </cols>
  <sheetData>
    <row r="1" spans="1:5" ht="21" customHeight="1">
      <c r="A1" s="59" t="s">
        <v>126</v>
      </c>
      <c r="B1" s="59"/>
      <c r="C1" s="59"/>
      <c r="E1" s="48"/>
    </row>
    <row r="2" spans="1:5" ht="30" customHeight="1">
      <c r="A2" s="58" t="s">
        <v>118</v>
      </c>
      <c r="B2" s="58"/>
      <c r="C2" s="58"/>
      <c r="E2" s="50" t="s">
        <v>127</v>
      </c>
    </row>
    <row r="3" spans="1:5" s="38" customFormat="1" ht="30" customHeight="1">
      <c r="A3" s="45" t="s">
        <v>117</v>
      </c>
      <c r="B3" s="44"/>
      <c r="C3" s="44"/>
      <c r="E3" s="50"/>
    </row>
    <row r="4" spans="1:5" ht="21" customHeight="1">
      <c r="A4" s="14" t="s">
        <v>113</v>
      </c>
      <c r="B4" s="46" t="s">
        <v>112</v>
      </c>
      <c r="C4" s="47"/>
      <c r="E4" s="50"/>
    </row>
    <row r="5" spans="1:5" ht="21" customHeight="1">
      <c r="A5" s="14" t="s">
        <v>114</v>
      </c>
      <c r="B5" s="60"/>
      <c r="C5" s="61"/>
      <c r="E5" s="50"/>
    </row>
    <row r="6" spans="1:5" ht="21" customHeight="1">
      <c r="A6" s="14" t="s">
        <v>115</v>
      </c>
      <c r="B6" s="60"/>
      <c r="C6" s="61"/>
      <c r="E6" s="50"/>
    </row>
    <row r="7" spans="1:5" ht="21" customHeight="1">
      <c r="A7" s="15" t="s">
        <v>116</v>
      </c>
      <c r="B7" s="60"/>
      <c r="C7" s="61"/>
      <c r="E7" s="50"/>
    </row>
    <row r="8" spans="1:5">
      <c r="E8" s="48"/>
    </row>
    <row r="9" spans="1:5" ht="16.5" customHeight="1">
      <c r="A9" s="62" t="s">
        <v>120</v>
      </c>
      <c r="B9" s="62"/>
      <c r="C9" s="62"/>
      <c r="E9" s="48"/>
    </row>
    <row r="10" spans="1:5" ht="16.5" customHeight="1">
      <c r="A10" s="13" t="s">
        <v>121</v>
      </c>
      <c r="B10" s="13"/>
      <c r="C10" s="13"/>
      <c r="E10" s="48"/>
    </row>
    <row r="11" spans="1:5" ht="16.5" customHeight="1">
      <c r="A11" s="13" t="s">
        <v>122</v>
      </c>
      <c r="B11" s="13"/>
      <c r="C11" s="13"/>
      <c r="E11" s="48"/>
    </row>
    <row r="12" spans="1:5">
      <c r="E12" s="48"/>
    </row>
    <row r="13" spans="1:5" ht="22.5" customHeight="1" thickBot="1">
      <c r="A13" s="57" t="s">
        <v>119</v>
      </c>
      <c r="B13" s="57"/>
      <c r="C13" s="57"/>
      <c r="E13" s="48"/>
    </row>
    <row r="14" spans="1:5" ht="13.5" customHeight="1" thickTop="1">
      <c r="A14" s="17"/>
      <c r="B14" s="18"/>
      <c r="C14" s="19"/>
      <c r="E14" s="48"/>
    </row>
    <row r="15" spans="1:5" ht="13.5" customHeight="1">
      <c r="A15" s="20"/>
      <c r="B15" s="1"/>
      <c r="C15" s="21"/>
      <c r="E15" s="48"/>
    </row>
    <row r="16" spans="1:5" ht="13.5" customHeight="1">
      <c r="A16" s="22"/>
      <c r="B16" s="1"/>
      <c r="C16" s="21"/>
      <c r="E16" s="48"/>
    </row>
    <row r="17" spans="1:5" ht="13.5" customHeight="1">
      <c r="A17" s="51" t="s">
        <v>124</v>
      </c>
      <c r="B17" s="52"/>
      <c r="C17" s="53"/>
      <c r="E17" s="48"/>
    </row>
    <row r="18" spans="1:5" ht="13.5" customHeight="1">
      <c r="A18" s="51"/>
      <c r="B18" s="52"/>
      <c r="C18" s="53"/>
      <c r="E18" s="48"/>
    </row>
    <row r="19" spans="1:5" ht="13.5" customHeight="1">
      <c r="A19" s="54" t="s">
        <v>106</v>
      </c>
      <c r="B19" s="55"/>
      <c r="C19" s="56"/>
      <c r="E19" s="48"/>
    </row>
    <row r="20" spans="1:5" ht="13.5" customHeight="1">
      <c r="A20" s="54"/>
      <c r="B20" s="55"/>
      <c r="C20" s="56"/>
      <c r="E20" s="48"/>
    </row>
    <row r="21" spans="1:5" ht="13.5" customHeight="1">
      <c r="A21" s="66"/>
      <c r="B21" s="67"/>
      <c r="C21" s="68"/>
      <c r="E21" s="48"/>
    </row>
    <row r="22" spans="1:5" ht="13.5" customHeight="1">
      <c r="A22" s="66"/>
      <c r="B22" s="67"/>
      <c r="C22" s="68"/>
      <c r="E22" s="48"/>
    </row>
    <row r="23" spans="1:5" ht="13.5" customHeight="1">
      <c r="A23" s="51" t="s">
        <v>123</v>
      </c>
      <c r="B23" s="52"/>
      <c r="C23" s="53"/>
      <c r="E23" s="48"/>
    </row>
    <row r="24" spans="1:5" ht="13.5" customHeight="1">
      <c r="A24" s="51"/>
      <c r="B24" s="52"/>
      <c r="C24" s="53"/>
      <c r="E24" s="48"/>
    </row>
    <row r="25" spans="1:5" ht="13.5" customHeight="1">
      <c r="A25" s="54" t="s">
        <v>125</v>
      </c>
      <c r="B25" s="55"/>
      <c r="C25" s="56"/>
      <c r="E25" s="48"/>
    </row>
    <row r="26" spans="1:5" ht="13.5" customHeight="1">
      <c r="A26" s="54"/>
      <c r="B26" s="55"/>
      <c r="C26" s="56"/>
      <c r="E26" s="48"/>
    </row>
    <row r="27" spans="1:5" ht="13.5" customHeight="1">
      <c r="A27" s="63"/>
      <c r="B27" s="69"/>
      <c r="C27" s="70"/>
      <c r="E27" s="48"/>
    </row>
    <row r="28" spans="1:5" ht="13.5" customHeight="1">
      <c r="A28" s="63"/>
      <c r="B28" s="69"/>
      <c r="C28" s="70"/>
      <c r="E28" s="48"/>
    </row>
    <row r="29" spans="1:5" ht="13.5" customHeight="1">
      <c r="A29" s="63" t="s">
        <v>15</v>
      </c>
      <c r="B29" s="69"/>
      <c r="C29" s="70"/>
      <c r="E29" s="48"/>
    </row>
    <row r="30" spans="1:5" ht="13.5" customHeight="1">
      <c r="A30" s="63"/>
      <c r="B30" s="69"/>
      <c r="C30" s="70"/>
      <c r="E30" s="48"/>
    </row>
    <row r="31" spans="1:5" ht="13.5" customHeight="1">
      <c r="A31" s="25"/>
      <c r="B31" s="24"/>
      <c r="C31" s="23"/>
      <c r="E31" s="48"/>
    </row>
    <row r="32" spans="1:5" ht="13.5" customHeight="1">
      <c r="A32" s="26"/>
      <c r="B32" s="16"/>
      <c r="C32" s="23"/>
      <c r="E32" s="48"/>
    </row>
    <row r="33" spans="1:5" ht="13.5" customHeight="1">
      <c r="A33" s="63"/>
      <c r="B33" s="64"/>
      <c r="C33" s="23"/>
      <c r="E33" s="48"/>
    </row>
    <row r="34" spans="1:5" ht="13.5" customHeight="1">
      <c r="A34" s="65"/>
      <c r="B34" s="64"/>
      <c r="C34" s="23"/>
      <c r="E34" s="48"/>
    </row>
    <row r="35" spans="1:5" ht="13.5" customHeight="1">
      <c r="A35" s="26"/>
      <c r="B35" s="27"/>
      <c r="C35" s="23"/>
      <c r="E35" s="48"/>
    </row>
    <row r="36" spans="1:5" ht="13.5" customHeight="1">
      <c r="A36" s="26"/>
      <c r="B36" s="27"/>
      <c r="C36" s="23"/>
      <c r="E36" s="48"/>
    </row>
    <row r="37" spans="1:5" ht="13.5" customHeight="1">
      <c r="A37" s="26"/>
      <c r="B37" s="27"/>
      <c r="C37" s="23"/>
      <c r="E37" s="48"/>
    </row>
    <row r="38" spans="1:5" ht="13.5" customHeight="1" thickBot="1">
      <c r="A38" s="28"/>
      <c r="B38" s="29"/>
      <c r="C38" s="30"/>
      <c r="E38" s="48"/>
    </row>
    <row r="39" spans="1:5" ht="11.25" customHeight="1" thickTop="1">
      <c r="A39" s="2"/>
      <c r="B39" s="2"/>
      <c r="C39" s="2"/>
      <c r="E39" s="48"/>
    </row>
    <row r="40" spans="1:5" ht="11.25" customHeight="1">
      <c r="E40" s="48"/>
    </row>
    <row r="41" spans="1:5">
      <c r="A41" s="49"/>
      <c r="B41" s="49"/>
      <c r="C41" s="49"/>
      <c r="D41" s="49"/>
    </row>
  </sheetData>
  <sheetProtection password="C5C7" sheet="1" scenarios="1" selectLockedCells="1"/>
  <mergeCells count="16">
    <mergeCell ref="A33:B34"/>
    <mergeCell ref="A21:C22"/>
    <mergeCell ref="A23:C24"/>
    <mergeCell ref="A27:C28"/>
    <mergeCell ref="A29:C30"/>
    <mergeCell ref="A25:C26"/>
    <mergeCell ref="A1:C1"/>
    <mergeCell ref="B5:C5"/>
    <mergeCell ref="B6:C6"/>
    <mergeCell ref="B7:C7"/>
    <mergeCell ref="A9:C9"/>
    <mergeCell ref="E2:E7"/>
    <mergeCell ref="A17:C18"/>
    <mergeCell ref="A19:C20"/>
    <mergeCell ref="A13:C13"/>
    <mergeCell ref="A2:C2"/>
  </mergeCells>
  <phoneticPr fontId="2"/>
  <pageMargins left="0.70866141732283472" right="0.70866141732283472" top="0.74803149606299213" bottom="0.74803149606299213" header="0.31496062992125984" footer="0.31496062992125984"/>
  <pageSetup paperSize="9" scale="88" fitToHeight="0" orientation="portrait" horizontalDpi="1200" verticalDpi="12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18"/>
  <sheetViews>
    <sheetView workbookViewId="0">
      <selection activeCell="B6" sqref="B6"/>
    </sheetView>
  </sheetViews>
  <sheetFormatPr defaultRowHeight="13.5"/>
  <cols>
    <col min="1" max="1" width="10.875" customWidth="1"/>
  </cols>
  <sheetData>
    <row r="1" spans="1:51">
      <c r="P1" t="s">
        <v>100</v>
      </c>
      <c r="V1" t="s">
        <v>101</v>
      </c>
      <c r="AB1" t="s">
        <v>3</v>
      </c>
      <c r="AH1" t="s">
        <v>35</v>
      </c>
      <c r="AL1" t="s">
        <v>36</v>
      </c>
    </row>
    <row r="2" spans="1:51" s="3" customFormat="1">
      <c r="A2" s="9" t="s">
        <v>17</v>
      </c>
      <c r="B2" s="9" t="s">
        <v>18</v>
      </c>
      <c r="C2" s="9" t="s">
        <v>19</v>
      </c>
      <c r="D2" s="9" t="s">
        <v>107</v>
      </c>
      <c r="E2" s="9" t="s">
        <v>20</v>
      </c>
      <c r="F2" s="9" t="s">
        <v>21</v>
      </c>
      <c r="G2" s="9" t="s">
        <v>107</v>
      </c>
      <c r="H2" s="9" t="s">
        <v>12</v>
      </c>
      <c r="I2" s="9" t="s">
        <v>13</v>
      </c>
      <c r="J2" s="9" t="s">
        <v>16</v>
      </c>
      <c r="K2" s="9" t="s">
        <v>105</v>
      </c>
      <c r="L2" s="9" t="s">
        <v>107</v>
      </c>
      <c r="M2" s="9" t="s">
        <v>99</v>
      </c>
      <c r="N2" s="9" t="s">
        <v>22</v>
      </c>
      <c r="O2" s="9" t="s">
        <v>23</v>
      </c>
      <c r="P2" s="8" t="s">
        <v>11</v>
      </c>
      <c r="Q2" s="5" t="s">
        <v>10</v>
      </c>
      <c r="R2" s="4" t="s">
        <v>24</v>
      </c>
      <c r="S2" s="4" t="s">
        <v>25</v>
      </c>
      <c r="T2" s="6" t="s">
        <v>26</v>
      </c>
      <c r="U2" s="10" t="s">
        <v>27</v>
      </c>
      <c r="V2" s="8" t="s">
        <v>11</v>
      </c>
      <c r="W2" s="5" t="s">
        <v>10</v>
      </c>
      <c r="X2" s="4" t="s">
        <v>24</v>
      </c>
      <c r="Y2" s="4" t="s">
        <v>25</v>
      </c>
      <c r="Z2" s="6" t="s">
        <v>26</v>
      </c>
      <c r="AA2" s="10" t="s">
        <v>27</v>
      </c>
      <c r="AB2" s="11" t="s">
        <v>14</v>
      </c>
      <c r="AC2" s="11" t="s">
        <v>28</v>
      </c>
      <c r="AD2" s="9" t="s">
        <v>29</v>
      </c>
      <c r="AE2" s="9" t="s">
        <v>30</v>
      </c>
      <c r="AF2" s="9" t="s">
        <v>31</v>
      </c>
      <c r="AG2" s="9" t="s">
        <v>32</v>
      </c>
      <c r="AH2" s="9" t="s">
        <v>102</v>
      </c>
      <c r="AI2" s="9" t="s">
        <v>33</v>
      </c>
      <c r="AJ2" s="9" t="s">
        <v>34</v>
      </c>
      <c r="AK2" s="9" t="s">
        <v>103</v>
      </c>
      <c r="AL2" s="9" t="s">
        <v>37</v>
      </c>
      <c r="AM2" s="9" t="s">
        <v>4</v>
      </c>
      <c r="AN2" s="9" t="s">
        <v>5</v>
      </c>
      <c r="AO2" s="9" t="s">
        <v>5</v>
      </c>
      <c r="AP2" s="9" t="s">
        <v>38</v>
      </c>
      <c r="AQ2" s="9" t="s">
        <v>39</v>
      </c>
      <c r="AR2" s="9" t="s">
        <v>6</v>
      </c>
      <c r="AS2" s="9" t="s">
        <v>7</v>
      </c>
      <c r="AT2" s="9" t="s">
        <v>40</v>
      </c>
      <c r="AU2" s="9" t="s">
        <v>41</v>
      </c>
      <c r="AV2" s="9" t="s">
        <v>42</v>
      </c>
      <c r="AW2" s="9" t="s">
        <v>43</v>
      </c>
      <c r="AX2" s="9" t="s">
        <v>8</v>
      </c>
      <c r="AY2" s="9" t="s">
        <v>9</v>
      </c>
    </row>
    <row r="3" spans="1:51" s="12" customFormat="1">
      <c r="A3" s="37" t="str">
        <f>IF('管理　フォーム値'!B2=1,"",RIGHT(100+B5,2)&amp;"－"&amp;RIGHT(B6+10000,4))</f>
        <v/>
      </c>
      <c r="B3" s="32" t="str">
        <f>INDEX('管理　フォーム値'!A2:A49,'管理　フォーム値'!B2,1)</f>
        <v>（選択してください）</v>
      </c>
      <c r="C3" s="31" t="e">
        <f>IF(#REF!&lt;&gt;"",#REF!,"")</f>
        <v>#REF!</v>
      </c>
      <c r="D3" s="31" t="e">
        <f>IF(#REF!&lt;&gt;"",#REF!,"")</f>
        <v>#REF!</v>
      </c>
      <c r="E3" s="31" t="e">
        <f>ASC(IF(#REF!&lt;&gt;"",#REF!,""))</f>
        <v>#REF!</v>
      </c>
      <c r="F3" s="31" t="e">
        <f>IF(#REF!&lt;&gt;"",#REF!,"")</f>
        <v>#REF!</v>
      </c>
      <c r="G3" s="31" t="e">
        <f>IF(#REF!&lt;&gt;"",#REF!,"")</f>
        <v>#REF!</v>
      </c>
      <c r="H3" s="31" t="e">
        <f>ASC(IF(#REF!&lt;&gt;"",#REF!,""))</f>
        <v>#REF!</v>
      </c>
      <c r="I3" s="31" t="e">
        <f>ASC(IF(#REF!&lt;&gt;"",#REF!,""))</f>
        <v>#REF!</v>
      </c>
      <c r="J3" s="31" t="e">
        <f>ASC(IF(#REF!&lt;&gt;"",#REF!,""))</f>
        <v>#REF!</v>
      </c>
      <c r="K3" s="31" t="e">
        <f>IF(#REF!&lt;&gt;"",#REF!,"")</f>
        <v>#REF!</v>
      </c>
      <c r="L3" s="31" t="e">
        <f>IF(#REF!&lt;&gt;"",#REF!,"")</f>
        <v>#REF!</v>
      </c>
      <c r="M3" s="32" t="str">
        <f>IF('管理　フォーム値'!E2=0,"",INDEX('管理　フォーム値'!D2:D3,'管理　フォーム値'!E2,1))</f>
        <v/>
      </c>
      <c r="N3" s="11" t="str">
        <f>IF('管理　フォーム値'!H2=0,"",INDEX('管理　フォーム値'!G2:G4,'管理　フォーム値'!H2,1))</f>
        <v/>
      </c>
      <c r="O3" s="11" t="str">
        <f>IF('管理　フォーム値'!K2=0,"",INDEX('管理　フォーム値'!J2:J3,'管理　フォーム値'!K2,1))</f>
        <v/>
      </c>
      <c r="P3" s="31" t="e">
        <f>#REF!</f>
        <v>#REF!</v>
      </c>
      <c r="Q3" s="31" t="e">
        <f>#REF!</f>
        <v>#REF!</v>
      </c>
      <c r="R3" s="31" t="e">
        <f>#REF!</f>
        <v>#REF!</v>
      </c>
      <c r="S3" s="31" t="e">
        <f>#REF!</f>
        <v>#REF!</v>
      </c>
      <c r="T3" s="31" t="e">
        <f>#REF!</f>
        <v>#REF!</v>
      </c>
      <c r="U3" s="31" t="e">
        <f>#REF!</f>
        <v>#REF!</v>
      </c>
      <c r="V3" s="31" t="e">
        <f>#REF!</f>
        <v>#REF!</v>
      </c>
      <c r="W3" s="31" t="e">
        <f>#REF!</f>
        <v>#REF!</v>
      </c>
      <c r="X3" s="31" t="e">
        <f>#REF!</f>
        <v>#REF!</v>
      </c>
      <c r="Y3" s="31" t="e">
        <f>#REF!</f>
        <v>#REF!</v>
      </c>
      <c r="Z3" s="31" t="e">
        <f>#REF!</f>
        <v>#REF!</v>
      </c>
      <c r="AA3" s="31" t="e">
        <f>#REF!</f>
        <v>#REF!</v>
      </c>
      <c r="AB3" s="31" t="e">
        <f>IF(#REF!&lt;&gt;"",#REF!,"")</f>
        <v>#REF!</v>
      </c>
      <c r="AC3" s="31" t="e">
        <f>IF(#REF!&lt;&gt;"",#REF!,"")</f>
        <v>#REF!</v>
      </c>
      <c r="AD3" s="31" t="e">
        <f>IF(#REF!&lt;&gt;"",#REF!,"")</f>
        <v>#REF!</v>
      </c>
      <c r="AE3" s="31" t="e">
        <f>IF(#REF!&lt;&gt;"",#REF!,"")</f>
        <v>#REF!</v>
      </c>
      <c r="AF3" s="31" t="e">
        <f>IF(#REF!&lt;&gt;"",#REF!,"")</f>
        <v>#REF!</v>
      </c>
      <c r="AG3" s="31" t="e">
        <f>IF(#REF!&lt;&gt;"",#REF!,"")</f>
        <v>#REF!</v>
      </c>
      <c r="AH3" s="31" t="e">
        <f>IF(#REF!&lt;&gt;"",#REF!,"")</f>
        <v>#REF!</v>
      </c>
      <c r="AI3" s="31" t="e">
        <f>#REF!</f>
        <v>#REF!</v>
      </c>
      <c r="AJ3" s="31" t="e">
        <f>#REF!</f>
        <v>#REF!</v>
      </c>
      <c r="AK3" s="33" t="e">
        <f>IF(AI3&gt;0,AJ3/AI3,"")</f>
        <v>#REF!</v>
      </c>
      <c r="AL3" s="39" t="e">
        <f>#REF!</f>
        <v>#REF!</v>
      </c>
      <c r="AM3" s="40" t="e">
        <f>#REF!</f>
        <v>#REF!</v>
      </c>
      <c r="AN3" s="40" t="e">
        <f>#REF!</f>
        <v>#REF!</v>
      </c>
      <c r="AO3" s="40" t="e">
        <f>#REF!</f>
        <v>#REF!</v>
      </c>
      <c r="AP3" s="39" t="e">
        <f>#REF!</f>
        <v>#REF!</v>
      </c>
      <c r="AQ3" s="39" t="e">
        <f>#REF!</f>
        <v>#REF!</v>
      </c>
      <c r="AR3" s="40" t="e">
        <f>#REF!</f>
        <v>#REF!</v>
      </c>
      <c r="AS3" s="40" t="e">
        <f>#REF!</f>
        <v>#REF!</v>
      </c>
      <c r="AT3" s="39" t="e">
        <f>#REF!</f>
        <v>#REF!</v>
      </c>
      <c r="AU3" s="41" t="e">
        <f>#REF!</f>
        <v>#REF!</v>
      </c>
      <c r="AV3" s="41" t="e">
        <f>#REF!</f>
        <v>#REF!</v>
      </c>
      <c r="AW3" s="39" t="e">
        <f>#REF!</f>
        <v>#REF!</v>
      </c>
      <c r="AX3" s="40" t="e">
        <f>#REF!</f>
        <v>#REF!</v>
      </c>
      <c r="AY3" s="40" t="e">
        <f>#REF!</f>
        <v>#REF!</v>
      </c>
    </row>
    <row r="4" spans="1:51">
      <c r="A4" s="9"/>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row>
    <row r="5" spans="1:51">
      <c r="A5" s="9" t="s">
        <v>108</v>
      </c>
      <c r="B5" s="35">
        <f>'管理　フォーム値'!B2-1</f>
        <v>0</v>
      </c>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row>
    <row r="6" spans="1:51">
      <c r="A6" s="9" t="s">
        <v>109</v>
      </c>
      <c r="B6" s="42"/>
      <c r="C6" s="36" t="s">
        <v>110</v>
      </c>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row>
    <row r="7" spans="1:51">
      <c r="A7" s="9"/>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row>
    <row r="8" spans="1:51">
      <c r="A8" s="9"/>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row>
    <row r="9" spans="1:51">
      <c r="A9" s="9"/>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row>
    <row r="10" spans="1:51">
      <c r="A10" s="9"/>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row>
    <row r="11" spans="1:51">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row>
    <row r="12" spans="1:5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row>
    <row r="13" spans="1:51">
      <c r="A13" s="9"/>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row>
    <row r="14" spans="1:51">
      <c r="A14" s="9"/>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row>
    <row r="15" spans="1:51">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row>
    <row r="16" spans="1:51">
      <c r="A16" s="9"/>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row>
    <row r="17" spans="1:51">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row>
    <row r="18" spans="1:51">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row>
  </sheetData>
  <sheetProtection password="C587" sheet="1" objects="1" scenarios="1"/>
  <phoneticPr fontId="2"/>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49"/>
  <sheetViews>
    <sheetView workbookViewId="0"/>
  </sheetViews>
  <sheetFormatPr defaultRowHeight="13.5"/>
  <cols>
    <col min="1" max="1" width="21.5" customWidth="1"/>
  </cols>
  <sheetData>
    <row r="1" spans="1:11" s="7" customFormat="1">
      <c r="A1" s="7" t="s">
        <v>44</v>
      </c>
      <c r="B1" s="7" t="s">
        <v>97</v>
      </c>
      <c r="D1" s="7" t="s">
        <v>94</v>
      </c>
      <c r="E1" s="7" t="s">
        <v>97</v>
      </c>
      <c r="G1" s="7" t="s">
        <v>98</v>
      </c>
      <c r="H1" s="7" t="s">
        <v>97</v>
      </c>
      <c r="J1" s="7" t="s">
        <v>0</v>
      </c>
      <c r="K1" s="7" t="s">
        <v>97</v>
      </c>
    </row>
    <row r="2" spans="1:11">
      <c r="A2" t="s">
        <v>104</v>
      </c>
      <c r="B2" s="43">
        <v>1</v>
      </c>
      <c r="D2" t="s">
        <v>92</v>
      </c>
      <c r="E2" s="43">
        <v>0</v>
      </c>
      <c r="G2" t="s">
        <v>111</v>
      </c>
      <c r="H2" s="43">
        <v>0</v>
      </c>
      <c r="J2" t="s">
        <v>1</v>
      </c>
      <c r="K2" s="43">
        <v>0</v>
      </c>
    </row>
    <row r="3" spans="1:11">
      <c r="A3" t="s">
        <v>45</v>
      </c>
      <c r="D3" t="s">
        <v>93</v>
      </c>
      <c r="G3" t="s">
        <v>95</v>
      </c>
      <c r="J3" t="s">
        <v>2</v>
      </c>
    </row>
    <row r="4" spans="1:11">
      <c r="A4" t="s">
        <v>46</v>
      </c>
      <c r="G4" t="s">
        <v>96</v>
      </c>
    </row>
    <row r="5" spans="1:11">
      <c r="A5" t="s">
        <v>47</v>
      </c>
      <c r="B5" s="34"/>
    </row>
    <row r="6" spans="1:11">
      <c r="A6" t="s">
        <v>48</v>
      </c>
    </row>
    <row r="7" spans="1:11">
      <c r="A7" t="s">
        <v>49</v>
      </c>
    </row>
    <row r="8" spans="1:11">
      <c r="A8" t="s">
        <v>50</v>
      </c>
    </row>
    <row r="9" spans="1:11">
      <c r="A9" t="s">
        <v>51</v>
      </c>
    </row>
    <row r="10" spans="1:11">
      <c r="A10" t="s">
        <v>52</v>
      </c>
    </row>
    <row r="11" spans="1:11">
      <c r="A11" t="s">
        <v>53</v>
      </c>
    </row>
    <row r="12" spans="1:11">
      <c r="A12" t="s">
        <v>54</v>
      </c>
    </row>
    <row r="13" spans="1:11">
      <c r="A13" t="s">
        <v>55</v>
      </c>
    </row>
    <row r="14" spans="1:11">
      <c r="A14" t="s">
        <v>56</v>
      </c>
    </row>
    <row r="15" spans="1:11">
      <c r="A15" t="s">
        <v>57</v>
      </c>
    </row>
    <row r="16" spans="1:11">
      <c r="A16" t="s">
        <v>58</v>
      </c>
    </row>
    <row r="17" spans="1:1">
      <c r="A17" t="s">
        <v>59</v>
      </c>
    </row>
    <row r="18" spans="1:1">
      <c r="A18" t="s">
        <v>60</v>
      </c>
    </row>
    <row r="19" spans="1:1">
      <c r="A19" t="s">
        <v>61</v>
      </c>
    </row>
    <row r="20" spans="1:1">
      <c r="A20" t="s">
        <v>62</v>
      </c>
    </row>
    <row r="21" spans="1:1">
      <c r="A21" t="s">
        <v>63</v>
      </c>
    </row>
    <row r="22" spans="1:1">
      <c r="A22" t="s">
        <v>64</v>
      </c>
    </row>
    <row r="23" spans="1:1">
      <c r="A23" t="s">
        <v>65</v>
      </c>
    </row>
    <row r="24" spans="1:1">
      <c r="A24" t="s">
        <v>66</v>
      </c>
    </row>
    <row r="25" spans="1:1">
      <c r="A25" t="s">
        <v>67</v>
      </c>
    </row>
    <row r="26" spans="1:1">
      <c r="A26" t="s">
        <v>68</v>
      </c>
    </row>
    <row r="27" spans="1:1">
      <c r="A27" t="s">
        <v>69</v>
      </c>
    </row>
    <row r="28" spans="1:1">
      <c r="A28" t="s">
        <v>70</v>
      </c>
    </row>
    <row r="29" spans="1:1">
      <c r="A29" t="s">
        <v>71</v>
      </c>
    </row>
    <row r="30" spans="1:1">
      <c r="A30" t="s">
        <v>72</v>
      </c>
    </row>
    <row r="31" spans="1:1">
      <c r="A31" t="s">
        <v>73</v>
      </c>
    </row>
    <row r="32" spans="1:1">
      <c r="A32" t="s">
        <v>74</v>
      </c>
    </row>
    <row r="33" spans="1:1">
      <c r="A33" t="s">
        <v>75</v>
      </c>
    </row>
    <row r="34" spans="1:1">
      <c r="A34" t="s">
        <v>76</v>
      </c>
    </row>
    <row r="35" spans="1:1">
      <c r="A35" t="s">
        <v>77</v>
      </c>
    </row>
    <row r="36" spans="1:1">
      <c r="A36" t="s">
        <v>78</v>
      </c>
    </row>
    <row r="37" spans="1:1">
      <c r="A37" t="s">
        <v>79</v>
      </c>
    </row>
    <row r="38" spans="1:1">
      <c r="A38" t="s">
        <v>80</v>
      </c>
    </row>
    <row r="39" spans="1:1">
      <c r="A39" t="s">
        <v>81</v>
      </c>
    </row>
    <row r="40" spans="1:1">
      <c r="A40" t="s">
        <v>82</v>
      </c>
    </row>
    <row r="41" spans="1:1">
      <c r="A41" t="s">
        <v>83</v>
      </c>
    </row>
    <row r="42" spans="1:1">
      <c r="A42" t="s">
        <v>84</v>
      </c>
    </row>
    <row r="43" spans="1:1">
      <c r="A43" t="s">
        <v>85</v>
      </c>
    </row>
    <row r="44" spans="1:1">
      <c r="A44" t="s">
        <v>86</v>
      </c>
    </row>
    <row r="45" spans="1:1">
      <c r="A45" t="s">
        <v>87</v>
      </c>
    </row>
    <row r="46" spans="1:1">
      <c r="A46" t="s">
        <v>88</v>
      </c>
    </row>
    <row r="47" spans="1:1">
      <c r="A47" t="s">
        <v>89</v>
      </c>
    </row>
    <row r="48" spans="1:1">
      <c r="A48" t="s">
        <v>90</v>
      </c>
    </row>
    <row r="49" spans="1:1">
      <c r="A49" t="s">
        <v>91</v>
      </c>
    </row>
  </sheetData>
  <sheetProtection password="C587" sheet="1" objects="1" scenarios="1"/>
  <phoneticPr fontId="2"/>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25" sqref="K25"/>
    </sheetView>
  </sheetViews>
  <sheetFormatPr defaultRowHeight="13.5"/>
  <sheetData/>
  <phoneticPr fontId="2"/>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Sheet1</vt:lpstr>
      <vt:lpstr>作品画像欄</vt:lpstr>
      <vt:lpstr>管理　一覧用</vt:lpstr>
      <vt:lpstr>管理　フォーム値</vt:lpstr>
      <vt:lpstr>Sheet3</vt:lpstr>
      <vt:lpstr>・・・</vt:lpstr>
      <vt:lpstr>作品画像欄!Print_Area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kitesnote</dc:creator>
  <cp:lastModifiedBy>jm</cp:lastModifiedBy>
  <cp:lastPrinted>2019-04-13T02:28:49Z</cp:lastPrinted>
  <dcterms:created xsi:type="dcterms:W3CDTF">2009-05-15T04:26:51Z</dcterms:created>
  <dcterms:modified xsi:type="dcterms:W3CDTF">2019-04-13T03:02:12Z</dcterms:modified>
  <cp:contentStatus/>
</cp:coreProperties>
</file>